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875" windowHeight="6525" activeTab="0"/>
  </bookViews>
  <sheets>
    <sheet name="小分類別" sheetId="1" r:id="rId1"/>
    <sheet name="細分類別" sheetId="2" r:id="rId2"/>
    <sheet name="従業者規模別" sheetId="3" r:id="rId3"/>
    <sheet name="町丁別" sheetId="4" r:id="rId4"/>
  </sheets>
  <definedNames>
    <definedName name="_xlnm.Print_Area" localSheetId="1">'細分類別'!$A$1:$N$154</definedName>
    <definedName name="_xlnm.Print_Titles" localSheetId="1">'細分類別'!$3:$5</definedName>
  </definedNames>
  <calcPr fullCalcOnLoad="1"/>
</workbook>
</file>

<file path=xl/sharedStrings.xml><?xml version="1.0" encoding="utf-8"?>
<sst xmlns="http://schemas.openxmlformats.org/spreadsheetml/2006/main" count="2017" uniqueCount="682">
  <si>
    <t>産  業  分  類</t>
  </si>
  <si>
    <t>宇都宮市計</t>
  </si>
  <si>
    <t xml:space="preserve">卸売業計 </t>
  </si>
  <si>
    <t>その他の各種商品卸売業</t>
  </si>
  <si>
    <t>糸</t>
  </si>
  <si>
    <t>織物（室内装飾繊維品を除く）</t>
  </si>
  <si>
    <t>男子服</t>
  </si>
  <si>
    <t>婦人、子供服</t>
  </si>
  <si>
    <t>下着類</t>
  </si>
  <si>
    <t>寝具類</t>
  </si>
  <si>
    <t>靴</t>
  </si>
  <si>
    <t>履物（靴を除く）</t>
  </si>
  <si>
    <t>かばん、袋物</t>
  </si>
  <si>
    <t>その他の身の回り品</t>
  </si>
  <si>
    <t>米麦</t>
  </si>
  <si>
    <t>雑穀、豆類</t>
  </si>
  <si>
    <t>野菜</t>
  </si>
  <si>
    <t>果実</t>
  </si>
  <si>
    <t>食肉</t>
  </si>
  <si>
    <t>生鮮魚介</t>
  </si>
  <si>
    <t>その他の農畜産物、水産物</t>
  </si>
  <si>
    <t>砂糖</t>
  </si>
  <si>
    <t>味噌、しょう油</t>
  </si>
  <si>
    <t>酒類</t>
  </si>
  <si>
    <t>乾物</t>
  </si>
  <si>
    <t>菓子、パン類</t>
  </si>
  <si>
    <t>清涼飲料</t>
  </si>
  <si>
    <t>茶類</t>
  </si>
  <si>
    <t>その他の食料、飲料</t>
  </si>
  <si>
    <t>セメント</t>
  </si>
  <si>
    <t>板ガラス</t>
  </si>
  <si>
    <t>その他の建築材料</t>
  </si>
  <si>
    <t>化学製品卸売業</t>
  </si>
  <si>
    <t>塗料</t>
  </si>
  <si>
    <t>油脂、ろう</t>
  </si>
  <si>
    <t>その他の化学製品</t>
  </si>
  <si>
    <t>石油</t>
  </si>
  <si>
    <t>鉄鋼</t>
  </si>
  <si>
    <t>非鉄金属</t>
  </si>
  <si>
    <t>空瓶、空缶等空容器</t>
  </si>
  <si>
    <t>鉄スクラップ</t>
  </si>
  <si>
    <t>非鉄金属スクラップ</t>
  </si>
  <si>
    <t>古紙</t>
  </si>
  <si>
    <t>その他の再生資源</t>
  </si>
  <si>
    <t>農業用機械器具</t>
  </si>
  <si>
    <t>建設機械、鉱山機械</t>
  </si>
  <si>
    <t>金属加工機械</t>
  </si>
  <si>
    <t>事務用機械器具</t>
  </si>
  <si>
    <t>その他の一般機械器具</t>
  </si>
  <si>
    <t>自動車</t>
  </si>
  <si>
    <t>自動車部分品、付属品</t>
  </si>
  <si>
    <t>家庭用電機械器具</t>
  </si>
  <si>
    <t>電気機械器具（家庭用電気機械器具を除く）</t>
  </si>
  <si>
    <t>輸送用機械器具</t>
  </si>
  <si>
    <t>精密機械器具</t>
  </si>
  <si>
    <t>医療用機械器具（歯科用機械器具を含む）</t>
  </si>
  <si>
    <t>家具、建具</t>
  </si>
  <si>
    <t>荒物</t>
  </si>
  <si>
    <t>畳</t>
  </si>
  <si>
    <t>室内装飾業繊維品</t>
  </si>
  <si>
    <t>陶磁器、ガラス器</t>
  </si>
  <si>
    <t>その他のじゅう器</t>
  </si>
  <si>
    <t>医薬品</t>
  </si>
  <si>
    <t>医薬用品</t>
  </si>
  <si>
    <t>化粧品</t>
  </si>
  <si>
    <t>合成洗剤</t>
  </si>
  <si>
    <t>紙、紙製品</t>
  </si>
  <si>
    <t>金物</t>
  </si>
  <si>
    <t>薪炭</t>
  </si>
  <si>
    <t>肥料、飼料</t>
  </si>
  <si>
    <t>スポーツ用品、娯楽用品、がん具</t>
  </si>
  <si>
    <t>たばこ</t>
  </si>
  <si>
    <t>貴金属製品（宝石を含む）</t>
  </si>
  <si>
    <t>他に分類されない卸売業その他の卸売業</t>
  </si>
  <si>
    <t>売場面積
（㎡）</t>
  </si>
  <si>
    <t>現金販売</t>
  </si>
  <si>
    <t>信用販売</t>
  </si>
  <si>
    <t>掛売</t>
  </si>
  <si>
    <t>商 店 数</t>
  </si>
  <si>
    <t>従 業 者 数</t>
  </si>
  <si>
    <t>年間商品
販売額</t>
  </si>
  <si>
    <t>小売業計</t>
  </si>
  <si>
    <t>百貨店</t>
  </si>
  <si>
    <t>他の各種商品小売業（従業員が50人未満）</t>
  </si>
  <si>
    <t>呉服、服地</t>
  </si>
  <si>
    <t>寝具</t>
  </si>
  <si>
    <t>男子服（製造小売）</t>
  </si>
  <si>
    <t>男子服（製造小売でないもの）</t>
  </si>
  <si>
    <t>洋品雑貨、小間物</t>
  </si>
  <si>
    <t>他に分類されない織物、衣服、身の回り品</t>
  </si>
  <si>
    <t>各種食料品</t>
  </si>
  <si>
    <t xml:space="preserve">酒 </t>
  </si>
  <si>
    <t>食肉（卵、鳥肉を除く）</t>
  </si>
  <si>
    <t>卵、鳥肉</t>
  </si>
  <si>
    <t>鮮魚</t>
  </si>
  <si>
    <t xml:space="preserve">乾物 </t>
  </si>
  <si>
    <t xml:space="preserve">野菜 </t>
  </si>
  <si>
    <t>菓子（製造小売）</t>
  </si>
  <si>
    <t>菓子（製造小売でないもの）</t>
  </si>
  <si>
    <t>パン（製造小売）</t>
  </si>
  <si>
    <t>パン（製造小売でないもの）</t>
  </si>
  <si>
    <t>米穀類</t>
  </si>
  <si>
    <t>牛乳</t>
  </si>
  <si>
    <t>料理品</t>
  </si>
  <si>
    <t>茶</t>
  </si>
  <si>
    <t>豆腐、かまぼこ等加工食品（製造小売）</t>
  </si>
  <si>
    <t>豆腐、かまぼこ等加工食品（製造小売を除く）</t>
  </si>
  <si>
    <t>他に分類されない飲食料品</t>
  </si>
  <si>
    <t>自動車（新車）</t>
  </si>
  <si>
    <t>中古自動車</t>
  </si>
  <si>
    <t>二輪自動車（原動機付自転車を含む）</t>
  </si>
  <si>
    <t>自転車</t>
  </si>
  <si>
    <t>家具（製造小売）</t>
  </si>
  <si>
    <t>家具（製造小売でないもの）</t>
  </si>
  <si>
    <t>建具（製造小売）</t>
  </si>
  <si>
    <t>建具（製造小売でないもの）</t>
  </si>
  <si>
    <t>畳（製造小売）</t>
  </si>
  <si>
    <t>畳（製造小売でないもの）</t>
  </si>
  <si>
    <t>宗教用具（製造小売）</t>
  </si>
  <si>
    <t>宗教用具（製造小売でないもの）</t>
  </si>
  <si>
    <t>家庭用電気機械器具</t>
  </si>
  <si>
    <t>家庭用機械器具（除く家庭用電気機械器具）</t>
  </si>
  <si>
    <t xml:space="preserve">医薬品 </t>
  </si>
  <si>
    <t>苗、種子</t>
  </si>
  <si>
    <t>ガソリンスタンド</t>
  </si>
  <si>
    <t>燃料（ガソリンスタンドを除く）</t>
  </si>
  <si>
    <t>書籍、雑誌</t>
  </si>
  <si>
    <t>新聞</t>
  </si>
  <si>
    <t>紙、文房具</t>
  </si>
  <si>
    <t>スポーツ用品</t>
  </si>
  <si>
    <t>がん具、娯楽用品</t>
  </si>
  <si>
    <t>楽器</t>
  </si>
  <si>
    <t>写真機、写真材料</t>
  </si>
  <si>
    <t>時計、眼鏡、光学機械</t>
  </si>
  <si>
    <t>骨とう品</t>
  </si>
  <si>
    <t>その他の中古品（他に分類されないもの）</t>
  </si>
  <si>
    <t>たばこ、喫煙具専門</t>
  </si>
  <si>
    <t>花、植木</t>
  </si>
  <si>
    <t>建築材料</t>
  </si>
  <si>
    <t>他に分類されないその他の小売業</t>
  </si>
  <si>
    <t>その他の
収入額</t>
  </si>
  <si>
    <t>Ａ＋Ｂ</t>
  </si>
  <si>
    <t>商品手持額</t>
  </si>
  <si>
    <t>販売方法別割合（％）</t>
  </si>
  <si>
    <t>計</t>
  </si>
  <si>
    <t>うち法人</t>
  </si>
  <si>
    <t>Ａ</t>
  </si>
  <si>
    <t>Ｂ</t>
  </si>
  <si>
    <t>割賦</t>
  </si>
  <si>
    <t>缶詰、瓶詰食品（機密容器入りのもの）</t>
  </si>
  <si>
    <t>（単位 ： 万円）</t>
  </si>
  <si>
    <t>産業小分類結果表（平成9年6月1日現在）</t>
  </si>
  <si>
    <t>商      店      数</t>
  </si>
  <si>
    <t>従   業   者   数</t>
  </si>
  <si>
    <t>売場面積
（㎡）</t>
  </si>
  <si>
    <t>年 間 商 品 販 売 額</t>
  </si>
  <si>
    <t>Ａ＋Ｂ</t>
  </si>
  <si>
    <t>計</t>
  </si>
  <si>
    <t>法人</t>
  </si>
  <si>
    <t>個人</t>
  </si>
  <si>
    <t>男</t>
  </si>
  <si>
    <t>女</t>
  </si>
  <si>
    <t>1店あたり
従業者数</t>
  </si>
  <si>
    <t>年間商品販売額  Ａ</t>
  </si>
  <si>
    <t>1店あたり
販売額</t>
  </si>
  <si>
    <t>従業者1人あたり販売額</t>
  </si>
  <si>
    <t>その他の
収入額
B</t>
  </si>
  <si>
    <t>各種商品卸売業</t>
  </si>
  <si>
    <t>繊維品卸売業（衣服、身の回り品を除く）</t>
  </si>
  <si>
    <t>衣服、身の回り品卸売業</t>
  </si>
  <si>
    <t>農畜産物、水産物卸売業</t>
  </si>
  <si>
    <t>食料、飲料卸売業</t>
  </si>
  <si>
    <t>木材、竹材</t>
  </si>
  <si>
    <t>鉱物、金属材料卸売業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</si>
  <si>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</si>
  <si>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</si>
  <si>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</si>
  <si>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</si>
  <si>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</si>
  <si>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家具、建具、じゅう器等卸売業</t>
  </si>
  <si>
    <t>医薬品、化粧品等卸売業</t>
  </si>
  <si>
    <t>他に分類されない卸売業</t>
  </si>
  <si>
    <t>小売業計</t>
  </si>
  <si>
    <t>各種商品小売業</t>
  </si>
  <si>
    <t>百貨店</t>
  </si>
  <si>
    <t>他の各種商品小売業（従業員が50人未満）</t>
  </si>
  <si>
    <t>織物、衣服、身の回り品小売業</t>
  </si>
  <si>
    <t>呉服、服地、寝具小売業</t>
  </si>
  <si>
    <t>男子服小売業</t>
  </si>
  <si>
    <t>婦人、子供服小売業</t>
  </si>
  <si>
    <t>靴、履物小売業</t>
  </si>
  <si>
    <t>その他の織物、衣服、身の回り品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</si>
  <si>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</si>
  <si>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</si>
  <si>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</si>
  <si>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</si>
  <si>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</si>
  <si>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</si>
  <si>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野菜、果実小売業</t>
  </si>
  <si>
    <t>菓子、パン小売業</t>
  </si>
  <si>
    <t>米穀類小売業</t>
  </si>
  <si>
    <t>その他の飲食料品小売業</t>
  </si>
  <si>
    <t>自動車、自転車小売業</t>
  </si>
  <si>
    <t>自動車小売業</t>
  </si>
  <si>
    <t>自転車小売業</t>
  </si>
  <si>
    <t>家具、じゅう器、家庭用機械器具小売業</t>
  </si>
  <si>
    <t>家具、建具、畳小売業</t>
  </si>
  <si>
    <t>金物、荒物小売業</t>
  </si>
  <si>
    <t>陶磁器、ガラス器小売業</t>
  </si>
  <si>
    <t>家庭用機械器具小売業</t>
  </si>
  <si>
    <t>その他のじゅう器小売業</t>
  </si>
  <si>
    <t>その他の小売業</t>
  </si>
  <si>
    <t>医薬品、化粧品小売業</t>
  </si>
  <si>
    <t>農耕用品小売業</t>
  </si>
  <si>
    <t>燃料小売業</t>
  </si>
  <si>
    <t>書籍、文房具小売業</t>
  </si>
  <si>
    <t>スポーツ用品、がん具、娯楽用品、楽器小売業</t>
  </si>
  <si>
    <t>写真機、写真材料小売業</t>
  </si>
  <si>
    <t>時計、眼鏡、光学機械小売業</t>
  </si>
  <si>
    <t>中古品小売業（他に分類されないもの）</t>
  </si>
  <si>
    <t>他に分類されない小売業</t>
  </si>
  <si>
    <t>従業者規模別結果表（平成9年6月1日現在）</t>
  </si>
  <si>
    <t>（単位 ： 万円）</t>
  </si>
  <si>
    <t>産  業  分  類</t>
  </si>
  <si>
    <t>計</t>
  </si>
  <si>
    <t>法人</t>
  </si>
  <si>
    <t>個人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</si>
  <si>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</si>
  <si>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</si>
  <si>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</si>
  <si>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</si>
  <si>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</si>
  <si>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</si>
  <si>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</si>
  <si>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</si>
  <si>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商 店 数</t>
  </si>
  <si>
    <t>年間商品
販 売 額</t>
  </si>
  <si>
    <t>1店あたり
販 売 額</t>
  </si>
  <si>
    <t>宇都宮市計</t>
  </si>
  <si>
    <t xml:space="preserve">卸売業計 </t>
  </si>
  <si>
    <t>各種商品卸売業</t>
  </si>
  <si>
    <t>繊維品卸売業（衣服、身の回り品を除く）</t>
  </si>
  <si>
    <t>衣服、身の回り品卸売業</t>
  </si>
  <si>
    <t>農畜産物、水産物卸売業</t>
  </si>
  <si>
    <t>食料、飲料卸売業</t>
  </si>
  <si>
    <t>木材、竹材</t>
  </si>
  <si>
    <t>化学製品卸売業</t>
  </si>
  <si>
    <t>鉱物、金属材料卸売業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</si>
  <si>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</si>
  <si>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</si>
  <si>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</si>
  <si>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</si>
  <si>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</si>
  <si>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家具、建具、じゅう器等卸売業</t>
  </si>
  <si>
    <t>医薬品、化粧品等卸売業</t>
  </si>
  <si>
    <t>他に分類されない卸売業</t>
  </si>
  <si>
    <r>
      <t>町丁別結果表（平成9年</t>
    </r>
    <r>
      <rPr>
        <sz val="11"/>
        <rFont val="ＭＳ Ｐゴシック"/>
        <family val="0"/>
      </rPr>
      <t>6月1日現在）</t>
    </r>
  </si>
  <si>
    <t>※商店数3人未満については、内容の秘匿のためｘでの表示となっています。</t>
  </si>
  <si>
    <t>商店数</t>
  </si>
  <si>
    <t>従業者数</t>
  </si>
  <si>
    <t>年間商品販売額（万円）</t>
  </si>
  <si>
    <t>商品手持額（万円）</t>
  </si>
  <si>
    <t>売場面積（㎡）</t>
  </si>
  <si>
    <t>合計</t>
  </si>
  <si>
    <t>卸売業</t>
  </si>
  <si>
    <t>小売業</t>
  </si>
  <si>
    <t>本庁</t>
  </si>
  <si>
    <t>本町</t>
  </si>
  <si>
    <t>昭和1丁目</t>
  </si>
  <si>
    <t>ｘ</t>
  </si>
  <si>
    <t>昭和2丁目</t>
  </si>
  <si>
    <t>清住1丁目</t>
  </si>
  <si>
    <t>清住2丁目</t>
  </si>
  <si>
    <t>清住3丁目</t>
  </si>
  <si>
    <t>泉町</t>
  </si>
  <si>
    <t>小幡1丁目</t>
  </si>
  <si>
    <t>小幡2丁目</t>
  </si>
  <si>
    <t>伝馬町</t>
  </si>
  <si>
    <t>材木町</t>
  </si>
  <si>
    <t>西1丁目</t>
  </si>
  <si>
    <t>西2丁目</t>
  </si>
  <si>
    <t>西3丁目</t>
  </si>
  <si>
    <t>大寛1丁目</t>
  </si>
  <si>
    <t>大寛2丁目</t>
  </si>
  <si>
    <t>西原1丁目</t>
  </si>
  <si>
    <t>西原2丁目</t>
  </si>
  <si>
    <t>西原3丁目</t>
  </si>
  <si>
    <t>一条3丁目</t>
  </si>
  <si>
    <t>一条4丁目</t>
  </si>
  <si>
    <t>花房2丁目</t>
  </si>
  <si>
    <t>花房3丁目</t>
  </si>
  <si>
    <t>新町1丁目</t>
  </si>
  <si>
    <t>新町2丁目</t>
  </si>
  <si>
    <t>星が丘1丁目</t>
  </si>
  <si>
    <t>星が丘2丁目</t>
  </si>
  <si>
    <t>松原1丁目</t>
  </si>
  <si>
    <t>松原2丁目</t>
  </si>
  <si>
    <t>松原3丁目</t>
  </si>
  <si>
    <t>戸祭1丁目</t>
  </si>
  <si>
    <t>戸祭2丁目</t>
  </si>
  <si>
    <t>戸祭3丁目</t>
  </si>
  <si>
    <t>戸祭4丁目</t>
  </si>
  <si>
    <t>戸祭元町</t>
  </si>
  <si>
    <t>下戸祭1丁目</t>
  </si>
  <si>
    <t>下戸祭2丁目</t>
  </si>
  <si>
    <t>陽西町</t>
  </si>
  <si>
    <t>北一の沢町</t>
  </si>
  <si>
    <t>中一の沢町</t>
  </si>
  <si>
    <t>南一の沢町</t>
  </si>
  <si>
    <t>西一の沢町</t>
  </si>
  <si>
    <t>桜1丁目</t>
  </si>
  <si>
    <t>桜2丁目</t>
  </si>
  <si>
    <t>桜3丁目</t>
  </si>
  <si>
    <t>桜4丁目</t>
  </si>
  <si>
    <t>桜5丁目</t>
  </si>
  <si>
    <t>西大寛1丁目</t>
  </si>
  <si>
    <t>西大寛2丁目</t>
  </si>
  <si>
    <t>操町</t>
  </si>
  <si>
    <t>住吉町</t>
  </si>
  <si>
    <t>六道町</t>
  </si>
  <si>
    <t>京町</t>
  </si>
  <si>
    <t>幸町</t>
  </si>
  <si>
    <t>滝谷町</t>
  </si>
  <si>
    <t>花園町</t>
  </si>
  <si>
    <t>菊水町</t>
  </si>
  <si>
    <t>吉野1丁目</t>
  </si>
  <si>
    <t>吉野2丁目</t>
  </si>
  <si>
    <t>明保野町</t>
  </si>
  <si>
    <t>弥生1丁目</t>
  </si>
  <si>
    <t>弥生2丁目</t>
  </si>
  <si>
    <t>河原町</t>
  </si>
  <si>
    <t>江野町</t>
  </si>
  <si>
    <t>曲師町</t>
  </si>
  <si>
    <t>池上町</t>
  </si>
  <si>
    <t>日の出1丁目</t>
  </si>
  <si>
    <t>日の出2丁目</t>
  </si>
  <si>
    <t>不動前1丁目</t>
  </si>
  <si>
    <t>不動前3丁目</t>
  </si>
  <si>
    <t>不動前5丁目</t>
  </si>
  <si>
    <t>一ノ沢町</t>
  </si>
  <si>
    <t>睦町</t>
  </si>
  <si>
    <t>平松町</t>
  </si>
  <si>
    <t>御幸町</t>
  </si>
  <si>
    <t>越戸町</t>
  </si>
  <si>
    <t>平出工業団地</t>
  </si>
  <si>
    <t>御幸本町</t>
  </si>
  <si>
    <t>上野町</t>
  </si>
  <si>
    <t>今泉新町</t>
  </si>
  <si>
    <t>東町</t>
  </si>
  <si>
    <t>中河原町</t>
  </si>
  <si>
    <t>峰町</t>
  </si>
  <si>
    <t>川向町</t>
  </si>
  <si>
    <t>戸祭町</t>
  </si>
  <si>
    <t>西原町</t>
  </si>
  <si>
    <t>今泉町</t>
  </si>
  <si>
    <t>簗瀬町</t>
  </si>
  <si>
    <t>宮原1丁目</t>
  </si>
  <si>
    <t>宮原3丁目</t>
  </si>
  <si>
    <t>宮原4丁目</t>
  </si>
  <si>
    <t>上大曽町</t>
  </si>
  <si>
    <t>元今泉1丁目</t>
  </si>
  <si>
    <t>元今泉2丁目</t>
  </si>
  <si>
    <t>元今泉3丁目</t>
  </si>
  <si>
    <t>元今泉4丁目</t>
  </si>
  <si>
    <t>元今泉5丁目</t>
  </si>
  <si>
    <t>元今泉6丁目</t>
  </si>
  <si>
    <t>元今泉7丁目</t>
  </si>
  <si>
    <t>東宿郷1丁目</t>
  </si>
  <si>
    <t>東宿郷2丁目</t>
  </si>
  <si>
    <t>東宿郷3丁目</t>
  </si>
  <si>
    <t>東宿郷4丁目</t>
  </si>
  <si>
    <t>東宿郷5丁目</t>
  </si>
  <si>
    <t>東宿郷6丁目</t>
  </si>
  <si>
    <t>東今泉1丁目</t>
  </si>
  <si>
    <t>東今泉2丁目</t>
  </si>
  <si>
    <t>泉が丘1丁目</t>
  </si>
  <si>
    <t>泉が丘2丁目</t>
  </si>
  <si>
    <t>泉が丘3丁目</t>
  </si>
  <si>
    <t>泉が丘5丁目</t>
  </si>
  <si>
    <t>泉が丘6丁目</t>
  </si>
  <si>
    <t>今泉1丁目</t>
  </si>
  <si>
    <t>今泉2丁目</t>
  </si>
  <si>
    <t>今泉3丁目</t>
  </si>
  <si>
    <t>今泉4丁目</t>
  </si>
  <si>
    <t>今泉5丁目</t>
  </si>
  <si>
    <t>戸祭台</t>
  </si>
  <si>
    <t>東戸祭1丁目</t>
  </si>
  <si>
    <t>大曽1丁目</t>
  </si>
  <si>
    <t>大曽2丁目</t>
  </si>
  <si>
    <t>大曽3丁目</t>
  </si>
  <si>
    <t>大曽4丁目</t>
  </si>
  <si>
    <t>大曽5丁目</t>
  </si>
  <si>
    <t>塙田1丁目</t>
  </si>
  <si>
    <t>塙田2丁目</t>
  </si>
  <si>
    <t>塙田3丁目</t>
  </si>
  <si>
    <t>塙田4丁目</t>
  </si>
  <si>
    <t>塙田5丁目</t>
  </si>
  <si>
    <t>昭和3丁目</t>
  </si>
  <si>
    <t>東塙田1丁目</t>
  </si>
  <si>
    <t>東塙田2丁目</t>
  </si>
  <si>
    <t>千波町</t>
  </si>
  <si>
    <t>栄町</t>
  </si>
  <si>
    <t>馬場通り1丁目</t>
  </si>
  <si>
    <t>馬場通り2丁目</t>
  </si>
  <si>
    <t>馬場通り3丁目</t>
  </si>
  <si>
    <t>馬場通り4丁目</t>
  </si>
  <si>
    <t>宮町</t>
  </si>
  <si>
    <t>仲町</t>
  </si>
  <si>
    <t>大通り1丁目</t>
  </si>
  <si>
    <t>大通り2丁目</t>
  </si>
  <si>
    <t>大通り3丁目</t>
  </si>
  <si>
    <t>大通り4丁目</t>
  </si>
  <si>
    <t>大通り5丁目</t>
  </si>
  <si>
    <t>駅前通り1丁目</t>
  </si>
  <si>
    <t>駅前通り2丁目</t>
  </si>
  <si>
    <t>駅前通り3丁目</t>
  </si>
  <si>
    <t>宮園町</t>
  </si>
  <si>
    <t>松が峰1丁目</t>
  </si>
  <si>
    <t>松が峰2丁目</t>
  </si>
  <si>
    <t>中央本町</t>
  </si>
  <si>
    <t>中央1丁目</t>
  </si>
  <si>
    <t>中央2丁目</t>
  </si>
  <si>
    <t>中央3丁目</t>
  </si>
  <si>
    <t>中央5丁目</t>
  </si>
  <si>
    <t>二荒町</t>
  </si>
  <si>
    <t>一番町</t>
  </si>
  <si>
    <t>二番町</t>
  </si>
  <si>
    <t>三番町</t>
  </si>
  <si>
    <t>南大通り1丁目</t>
  </si>
  <si>
    <t>南大通り2丁目</t>
  </si>
  <si>
    <t>南大通り3丁目</t>
  </si>
  <si>
    <t>南大通り4丁目</t>
  </si>
  <si>
    <t>天神1丁目</t>
  </si>
  <si>
    <t>天神2丁目</t>
  </si>
  <si>
    <t>一条1丁目</t>
  </si>
  <si>
    <t>一条2丁目</t>
  </si>
  <si>
    <t>旭1丁目</t>
  </si>
  <si>
    <t>旭2丁目</t>
  </si>
  <si>
    <t>本丸町</t>
  </si>
  <si>
    <t>花房本町</t>
  </si>
  <si>
    <t>花房1丁目</t>
  </si>
  <si>
    <t>御蔵町</t>
  </si>
  <si>
    <t>下河原1丁目</t>
  </si>
  <si>
    <t>不動前2丁目</t>
  </si>
  <si>
    <t>不動前4丁目</t>
  </si>
  <si>
    <t>錦1丁目</t>
  </si>
  <si>
    <t>錦2丁目</t>
  </si>
  <si>
    <t>錦3丁目</t>
  </si>
  <si>
    <t>八幡台</t>
  </si>
  <si>
    <t>東簗瀬1丁目</t>
  </si>
  <si>
    <t>峰1丁目</t>
  </si>
  <si>
    <t>峰2丁目</t>
  </si>
  <si>
    <t>峰3丁目</t>
  </si>
  <si>
    <t>峰4丁目</t>
  </si>
  <si>
    <t>陽南1丁目</t>
  </si>
  <si>
    <t>簗瀬1丁目</t>
  </si>
  <si>
    <t>簗瀬2丁目</t>
  </si>
  <si>
    <t>簗瀬3丁目</t>
  </si>
  <si>
    <t>簗瀬4丁目</t>
  </si>
  <si>
    <t>宿郷1丁目</t>
  </si>
  <si>
    <t>宿郷2丁目</t>
  </si>
  <si>
    <t>宿郷3丁目</t>
  </si>
  <si>
    <t>宿郷5丁目</t>
  </si>
  <si>
    <t>一の沢2丁目</t>
  </si>
  <si>
    <t>宝木</t>
  </si>
  <si>
    <t>上戸祭町</t>
  </si>
  <si>
    <t>中戸祭町</t>
  </si>
  <si>
    <t>宝木町1丁目</t>
  </si>
  <si>
    <t>宝木町2丁目</t>
  </si>
  <si>
    <t>東宝木町</t>
  </si>
  <si>
    <t>細谷町</t>
  </si>
  <si>
    <t>中戸祭1丁目</t>
  </si>
  <si>
    <t>上戸祭1丁目</t>
  </si>
  <si>
    <t>上戸祭2丁目</t>
  </si>
  <si>
    <t>上戸祭3丁目</t>
  </si>
  <si>
    <t>上戸祭4丁目</t>
  </si>
  <si>
    <t>若草1丁目</t>
  </si>
  <si>
    <t>若草2丁目</t>
  </si>
  <si>
    <t>若草3丁目</t>
  </si>
  <si>
    <t>若草4丁目</t>
  </si>
  <si>
    <t>若草5丁目</t>
  </si>
  <si>
    <t>細谷1丁目</t>
  </si>
  <si>
    <t>陽南</t>
  </si>
  <si>
    <t>大塚町</t>
  </si>
  <si>
    <t>八千代1丁目</t>
  </si>
  <si>
    <t>八千代2丁目</t>
  </si>
  <si>
    <t>大和1丁目</t>
  </si>
  <si>
    <t>大和2丁目</t>
  </si>
  <si>
    <t>春日町</t>
  </si>
  <si>
    <t>宮本町</t>
  </si>
  <si>
    <t>双葉1丁目</t>
  </si>
  <si>
    <t>双葉2丁目</t>
  </si>
  <si>
    <t>双葉3丁目</t>
  </si>
  <si>
    <t>東原町</t>
  </si>
  <si>
    <t>東浦町</t>
  </si>
  <si>
    <t>江曽島本町</t>
  </si>
  <si>
    <t>江曽島1丁目</t>
  </si>
  <si>
    <t>江曽島2丁目</t>
  </si>
  <si>
    <t>緑1丁目</t>
  </si>
  <si>
    <t>緑2丁目</t>
  </si>
  <si>
    <t>緑3丁目</t>
  </si>
  <si>
    <t>緑4丁目</t>
  </si>
  <si>
    <t>江曽島3丁目</t>
  </si>
  <si>
    <t>江曽島4丁目</t>
  </si>
  <si>
    <t>江曽島5丁目</t>
  </si>
  <si>
    <t>陽南2丁目</t>
  </si>
  <si>
    <t>陽南3丁目</t>
  </si>
  <si>
    <t>陽南4丁目</t>
  </si>
  <si>
    <t>緑5丁目</t>
  </si>
  <si>
    <t>今宮1丁目</t>
  </si>
  <si>
    <t>今宮2丁目</t>
  </si>
  <si>
    <t>今宮3丁目</t>
  </si>
  <si>
    <t>今宮4丁目</t>
  </si>
  <si>
    <t>平石</t>
  </si>
  <si>
    <t>東峰町</t>
  </si>
  <si>
    <t>石井町</t>
  </si>
  <si>
    <t>柳田町</t>
  </si>
  <si>
    <t>平出町</t>
  </si>
  <si>
    <t>下平出町</t>
  </si>
  <si>
    <t>問屋町</t>
  </si>
  <si>
    <t>陽東1丁目</t>
  </si>
  <si>
    <t>陽東2丁目</t>
  </si>
  <si>
    <t>陽東3丁目</t>
  </si>
  <si>
    <t>清原</t>
  </si>
  <si>
    <t>板戸町</t>
  </si>
  <si>
    <t>刈沼町</t>
  </si>
  <si>
    <t>満美穴町</t>
  </si>
  <si>
    <t>野高谷町</t>
  </si>
  <si>
    <t>道場宿町</t>
  </si>
  <si>
    <t>竹下町</t>
  </si>
  <si>
    <t>鐺山町</t>
  </si>
  <si>
    <t>上籠谷町</t>
  </si>
  <si>
    <t>氷室町</t>
  </si>
  <si>
    <t>清原工業団地</t>
  </si>
  <si>
    <t>清原台1丁目</t>
  </si>
  <si>
    <t>清原台2丁目</t>
  </si>
  <si>
    <t>清原台3丁目</t>
  </si>
  <si>
    <t>清原台4丁目</t>
  </si>
  <si>
    <t>清原台5丁目</t>
  </si>
  <si>
    <t>清原台6丁目</t>
  </si>
  <si>
    <t>横川</t>
  </si>
  <si>
    <t>上横田町</t>
  </si>
  <si>
    <t>台新田町</t>
  </si>
  <si>
    <t>江曽島町</t>
  </si>
  <si>
    <t>川田町</t>
  </si>
  <si>
    <t>東横田町</t>
  </si>
  <si>
    <t>平松本町</t>
  </si>
  <si>
    <t>下栗町</t>
  </si>
  <si>
    <t>さるやま町</t>
  </si>
  <si>
    <t>砂田町</t>
  </si>
  <si>
    <t>屋板町</t>
  </si>
  <si>
    <t>台新田1丁目</t>
  </si>
  <si>
    <t>横田新町</t>
  </si>
  <si>
    <t>城南1丁目</t>
  </si>
  <si>
    <t>城南2丁目</t>
  </si>
  <si>
    <t>城南3丁目</t>
  </si>
  <si>
    <t>下栗1丁目</t>
  </si>
  <si>
    <t>瑞穂野</t>
  </si>
  <si>
    <t>上桑島町</t>
  </si>
  <si>
    <t>下桑島町</t>
  </si>
  <si>
    <t>西刑部町</t>
  </si>
  <si>
    <t>平塚町</t>
  </si>
  <si>
    <t>東刑部町</t>
  </si>
  <si>
    <t>瑞穂1丁目</t>
  </si>
  <si>
    <t>瑞穂2丁目</t>
  </si>
  <si>
    <t>瑞穂3丁目</t>
  </si>
  <si>
    <t>豊郷</t>
  </si>
  <si>
    <t>横山町</t>
  </si>
  <si>
    <t>瓦谷町</t>
  </si>
  <si>
    <t>岩本町</t>
  </si>
  <si>
    <t>関堀町</t>
  </si>
  <si>
    <t>長岡町</t>
  </si>
  <si>
    <t>海道町</t>
  </si>
  <si>
    <t>川俣町</t>
  </si>
  <si>
    <t>下川俣町</t>
  </si>
  <si>
    <t>岩曽町</t>
  </si>
  <si>
    <t>竹林町</t>
  </si>
  <si>
    <t>御幸ヶ原町</t>
  </si>
  <si>
    <t>山本1丁目</t>
  </si>
  <si>
    <t>富士見が丘3丁目</t>
  </si>
  <si>
    <t>富士見が丘4丁目</t>
  </si>
  <si>
    <t>国本</t>
  </si>
  <si>
    <t>岩原町</t>
  </si>
  <si>
    <t>宝木本町</t>
  </si>
  <si>
    <t>野沢町</t>
  </si>
  <si>
    <t>新里町 甲</t>
  </si>
  <si>
    <t>新里町 丙</t>
  </si>
  <si>
    <t>新里町 丁</t>
  </si>
  <si>
    <t>富屋</t>
  </si>
  <si>
    <t>ｘ</t>
  </si>
  <si>
    <t>徳次郎町</t>
  </si>
  <si>
    <t>上横倉町</t>
  </si>
  <si>
    <t>上金井町</t>
  </si>
  <si>
    <t>下金井町</t>
  </si>
  <si>
    <t>篠井</t>
  </si>
  <si>
    <t>石那田町</t>
  </si>
  <si>
    <t>下小池町</t>
  </si>
  <si>
    <t>篠井町</t>
  </si>
  <si>
    <t>城山</t>
  </si>
  <si>
    <t>駒生町</t>
  </si>
  <si>
    <t>飯田町</t>
  </si>
  <si>
    <t>田下町</t>
  </si>
  <si>
    <t>福岡町</t>
  </si>
  <si>
    <t>古賀志町</t>
  </si>
  <si>
    <t>大谷町</t>
  </si>
  <si>
    <t>田野町</t>
  </si>
  <si>
    <t>下荒針町</t>
  </si>
  <si>
    <t>西の宮町</t>
  </si>
  <si>
    <t>駒生1丁目</t>
  </si>
  <si>
    <t>駒生2丁目</t>
  </si>
  <si>
    <t>姿川</t>
  </si>
  <si>
    <t>西川田町</t>
  </si>
  <si>
    <t>兵庫塚町</t>
  </si>
  <si>
    <t>幕田町</t>
  </si>
  <si>
    <t>鷺の谷町</t>
  </si>
  <si>
    <t>下欠町</t>
  </si>
  <si>
    <t>上欠町</t>
  </si>
  <si>
    <t>下砥上町</t>
  </si>
  <si>
    <t>砥上町</t>
  </si>
  <si>
    <t>鶴田町</t>
  </si>
  <si>
    <t>滝の原1丁目</t>
  </si>
  <si>
    <t>滝の原2丁目</t>
  </si>
  <si>
    <t>滝の原3丁目</t>
  </si>
  <si>
    <t>大和3丁目</t>
  </si>
  <si>
    <t>西川田東町</t>
  </si>
  <si>
    <t>兵庫塚1丁目</t>
  </si>
  <si>
    <t>兵庫塚2丁目</t>
  </si>
  <si>
    <t>西川田3丁目</t>
  </si>
  <si>
    <t>西川田4丁目</t>
  </si>
  <si>
    <t>西川田5丁目</t>
  </si>
  <si>
    <t>西川田6丁目</t>
  </si>
  <si>
    <t>西川田7丁目</t>
  </si>
  <si>
    <t>西川田本町1丁目</t>
  </si>
  <si>
    <t>西川田本町2丁目</t>
  </si>
  <si>
    <t>西川田本町3丁目</t>
  </si>
  <si>
    <t>西川田本町4丁目</t>
  </si>
  <si>
    <t>西川田南1丁目</t>
  </si>
  <si>
    <t>西川田南2丁目</t>
  </si>
  <si>
    <t xml:space="preserve">雀宮 </t>
  </si>
  <si>
    <t>みどり野町</t>
  </si>
  <si>
    <t>雀宮町</t>
  </si>
  <si>
    <t>宮の内1丁目</t>
  </si>
  <si>
    <t>宮の内2丁目</t>
  </si>
  <si>
    <t>宮の内3丁目</t>
  </si>
  <si>
    <t>宮の内4丁目</t>
  </si>
  <si>
    <t>雀の宮1丁目</t>
  </si>
  <si>
    <t>雀の宮2丁目</t>
  </si>
  <si>
    <t>雀の宮3丁目</t>
  </si>
  <si>
    <t>雀の宮4丁目</t>
  </si>
  <si>
    <t>雀の宮5丁目</t>
  </si>
  <si>
    <t>雀の宮6丁目</t>
  </si>
  <si>
    <t>新富町</t>
  </si>
  <si>
    <t>高砂町</t>
  </si>
  <si>
    <t>南高砂町</t>
  </si>
  <si>
    <t>南町</t>
  </si>
  <si>
    <t>富士見町</t>
  </si>
  <si>
    <t>末広1丁目</t>
  </si>
  <si>
    <t>末広2丁目</t>
  </si>
  <si>
    <t>上御田町</t>
  </si>
  <si>
    <t>中島町</t>
  </si>
  <si>
    <t>下反町町</t>
  </si>
  <si>
    <t>羽牛田町</t>
  </si>
  <si>
    <t>東谷町</t>
  </si>
  <si>
    <t>下横田町</t>
  </si>
  <si>
    <t>茂原町</t>
  </si>
  <si>
    <t>茂原1丁目</t>
  </si>
  <si>
    <t>茂原2丁目</t>
  </si>
  <si>
    <t>茂原3丁目</t>
  </si>
  <si>
    <t>針ヶ谷町</t>
  </si>
  <si>
    <t>雀の宮7丁目</t>
  </si>
  <si>
    <t>五代1丁目</t>
  </si>
  <si>
    <t>さつき1丁目</t>
  </si>
  <si>
    <t>さつき2丁目</t>
  </si>
  <si>
    <t>さつき3丁目</t>
  </si>
  <si>
    <t>五代2丁目</t>
  </si>
  <si>
    <t>五代3丁目</t>
  </si>
  <si>
    <t>若松原1丁目</t>
  </si>
  <si>
    <t>若松原2丁目</t>
  </si>
  <si>
    <t>若松原3丁目</t>
  </si>
  <si>
    <t>北若松原1丁目</t>
  </si>
  <si>
    <t>北若松原2丁目</t>
  </si>
  <si>
    <t>産業細分類別結果表（平成9年6月1日現在）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</si>
</sst>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#,##0.0;[Red]\-#,##0.0"/>
    <numFmt numFmtId="181" formatCode="#,##0.0_ ;[Red]\-#,##0.0\ "/>
    <numFmt numFmtId="182" formatCode="0.0_);[Red]\(0.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8" fontId="2" fillId="0" borderId="0" xfId="16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8" fontId="2" fillId="0" borderId="0" xfId="16" applyFont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8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0" xfId="0" applyNumberFormat="1" applyFont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6" applyFont="1" applyAlignment="1">
      <alignment horizontal="right" vertical="center"/>
    </xf>
    <xf numFmtId="180" fontId="2" fillId="0" borderId="0" xfId="16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38" fontId="2" fillId="0" borderId="0" xfId="16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38" fontId="6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6" fillId="0" borderId="0" xfId="16" applyFont="1" applyFill="1" applyBorder="1" applyAlignment="1">
      <alignment horizontal="left" vertical="center" indent="1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8" fontId="8" fillId="0" borderId="0" xfId="16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38" fontId="2" fillId="2" borderId="0" xfId="16" applyFont="1" applyFill="1" applyAlignment="1">
      <alignment vertical="center"/>
    </xf>
    <xf numFmtId="0" fontId="2" fillId="3" borderId="0" xfId="0" applyFont="1" applyFill="1" applyAlignment="1">
      <alignment vertical="center"/>
    </xf>
    <xf numFmtId="38" fontId="2" fillId="3" borderId="0" xfId="16" applyFont="1" applyFill="1" applyAlignment="1">
      <alignment vertical="center"/>
    </xf>
    <xf numFmtId="178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38" fontId="2" fillId="3" borderId="0" xfId="16" applyFont="1" applyFill="1" applyAlignment="1">
      <alignment horizontal="right" vertical="center"/>
    </xf>
    <xf numFmtId="180" fontId="2" fillId="3" borderId="0" xfId="16" applyNumberFormat="1" applyFont="1" applyFill="1" applyAlignment="1">
      <alignment vertical="center"/>
    </xf>
    <xf numFmtId="38" fontId="2" fillId="2" borderId="0" xfId="0" applyNumberFormat="1" applyFont="1" applyFill="1" applyAlignment="1">
      <alignment vertical="center"/>
    </xf>
    <xf numFmtId="180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180" fontId="2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8" fontId="2" fillId="0" borderId="0" xfId="16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ont>
        <color rgb="FFFF0000"/>
      </font>
      <border/>
    </dxf>
    <dxf>
      <font>
        <color rgb="FF0000FF"/>
      </font>
      <border/>
    </dxf>
    <dxf>
      <fill>
        <patternFill>
          <bgColor rgb="FFFF99CC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6.625" style="1" customWidth="1"/>
    <col min="2" max="2" width="19.625" style="1" customWidth="1"/>
    <col min="3" max="3" width="7.875" style="2" customWidth="1"/>
    <col min="4" max="5" width="8.625" style="2" customWidth="1"/>
    <col min="6" max="8" width="8.375" style="2" customWidth="1"/>
    <col min="9" max="9" width="8.375" style="1" customWidth="1"/>
    <col min="10" max="10" width="9.875" style="1" customWidth="1"/>
    <col min="11" max="11" width="12.375" style="1" customWidth="1"/>
    <col min="12" max="12" width="10.625" style="1" customWidth="1"/>
    <col min="13" max="13" width="10.25390625" style="1" customWidth="1"/>
    <col min="14" max="14" width="9.125" style="1" bestFit="1" customWidth="1"/>
    <col min="15" max="15" width="10.125" style="1" bestFit="1" customWidth="1"/>
    <col min="16" max="16384" width="9.00390625" style="1" customWidth="1"/>
  </cols>
  <sheetData>
    <row r="1" ht="15.75" customHeight="1">
      <c r="A1" s="1" t="s">
        <v>151</v>
      </c>
    </row>
    <row r="3" spans="1:15" ht="15.75" customHeight="1">
      <c r="A3" s="56" t="s">
        <v>0</v>
      </c>
      <c r="B3" s="56"/>
      <c r="C3" s="57" t="s">
        <v>152</v>
      </c>
      <c r="D3" s="57"/>
      <c r="E3" s="57"/>
      <c r="F3" s="57" t="s">
        <v>153</v>
      </c>
      <c r="G3" s="57"/>
      <c r="H3" s="57"/>
      <c r="I3" s="57"/>
      <c r="J3" s="58" t="s">
        <v>154</v>
      </c>
      <c r="K3" s="56" t="s">
        <v>155</v>
      </c>
      <c r="L3" s="56"/>
      <c r="M3" s="56"/>
      <c r="N3" s="56"/>
      <c r="O3" s="56" t="s">
        <v>156</v>
      </c>
    </row>
    <row r="4" spans="1:15" ht="35.25" customHeight="1">
      <c r="A4" s="56"/>
      <c r="B4" s="56"/>
      <c r="C4" s="7" t="s">
        <v>157</v>
      </c>
      <c r="D4" s="7" t="s">
        <v>158</v>
      </c>
      <c r="E4" s="7" t="s">
        <v>159</v>
      </c>
      <c r="F4" s="7" t="s">
        <v>157</v>
      </c>
      <c r="G4" s="7" t="s">
        <v>160</v>
      </c>
      <c r="H4" s="7" t="s">
        <v>161</v>
      </c>
      <c r="I4" s="5" t="s">
        <v>162</v>
      </c>
      <c r="J4" s="58"/>
      <c r="K4" s="5" t="s">
        <v>163</v>
      </c>
      <c r="L4" s="5" t="s">
        <v>164</v>
      </c>
      <c r="M4" s="5" t="s">
        <v>165</v>
      </c>
      <c r="N4" s="5" t="s">
        <v>166</v>
      </c>
      <c r="O4" s="56"/>
    </row>
    <row r="5" spans="1:15" ht="15.75" customHeight="1">
      <c r="A5" s="43"/>
      <c r="B5" s="43" t="s">
        <v>1</v>
      </c>
      <c r="C5" s="44">
        <f>C6+C24</f>
        <v>6773</v>
      </c>
      <c r="D5" s="44">
        <f aca="true" t="shared" si="0" ref="D5:O5">D6+D24</f>
        <v>4520</v>
      </c>
      <c r="E5" s="44">
        <f t="shared" si="0"/>
        <v>2253</v>
      </c>
      <c r="F5" s="44">
        <f t="shared" si="0"/>
        <v>52234</v>
      </c>
      <c r="G5" s="44">
        <f t="shared" si="0"/>
        <v>28998</v>
      </c>
      <c r="H5" s="44">
        <f t="shared" si="0"/>
        <v>23236</v>
      </c>
      <c r="I5" s="44">
        <f t="shared" si="0"/>
        <v>17.312884663429852</v>
      </c>
      <c r="J5" s="44">
        <f t="shared" si="0"/>
        <v>602717</v>
      </c>
      <c r="K5" s="44">
        <f t="shared" si="0"/>
        <v>293833526</v>
      </c>
      <c r="L5" s="44">
        <f aca="true" t="shared" si="1" ref="L5:L21">K5/C5</f>
        <v>43383.068950243614</v>
      </c>
      <c r="M5" s="44">
        <f aca="true" t="shared" si="2" ref="M5:M21">K5/F5</f>
        <v>5625.330742428303</v>
      </c>
      <c r="N5" s="44">
        <f t="shared" si="0"/>
        <v>4730936</v>
      </c>
      <c r="O5" s="44">
        <f t="shared" si="0"/>
        <v>298564462</v>
      </c>
    </row>
    <row r="6" spans="1:15" ht="15.75" customHeight="1">
      <c r="A6" s="45"/>
      <c r="B6" s="45" t="s">
        <v>2</v>
      </c>
      <c r="C6" s="46">
        <v>2019</v>
      </c>
      <c r="D6" s="46">
        <v>1843</v>
      </c>
      <c r="E6" s="46">
        <v>176</v>
      </c>
      <c r="F6" s="46">
        <v>22199</v>
      </c>
      <c r="G6" s="46">
        <v>15376</v>
      </c>
      <c r="H6" s="46">
        <v>6823</v>
      </c>
      <c r="I6" s="47">
        <v>10.995047052996533</v>
      </c>
      <c r="J6" s="45">
        <v>0</v>
      </c>
      <c r="K6" s="46">
        <f>SUM(K7:K22)</f>
        <v>222411653</v>
      </c>
      <c r="L6" s="46">
        <f t="shared" si="1"/>
        <v>110159.31302625062</v>
      </c>
      <c r="M6" s="46">
        <f t="shared" si="2"/>
        <v>10018.994233974503</v>
      </c>
      <c r="N6" s="46">
        <v>2336455</v>
      </c>
      <c r="O6" s="46">
        <f aca="true" t="shared" si="3" ref="O6:O18">K6+N6</f>
        <v>224748108</v>
      </c>
    </row>
    <row r="7" spans="1:15" ht="15.75" customHeight="1">
      <c r="A7" s="16">
        <v>481</v>
      </c>
      <c r="B7" s="1" t="s">
        <v>167</v>
      </c>
      <c r="C7" s="2">
        <v>6</v>
      </c>
      <c r="D7" s="2">
        <v>6</v>
      </c>
      <c r="E7" s="2">
        <v>0</v>
      </c>
      <c r="F7" s="2">
        <v>41</v>
      </c>
      <c r="G7" s="2">
        <v>30</v>
      </c>
      <c r="H7" s="2">
        <v>11</v>
      </c>
      <c r="I7" s="3">
        <v>6.833333333333333</v>
      </c>
      <c r="J7" s="1">
        <v>0</v>
      </c>
      <c r="K7" s="2">
        <v>176570</v>
      </c>
      <c r="L7" s="2">
        <f t="shared" si="1"/>
        <v>29428.333333333332</v>
      </c>
      <c r="M7" s="2">
        <f t="shared" si="2"/>
        <v>4306.585365853659</v>
      </c>
      <c r="N7" s="2">
        <v>423</v>
      </c>
      <c r="O7" s="2">
        <f t="shared" si="3"/>
        <v>176993</v>
      </c>
    </row>
    <row r="8" spans="1:15" s="4" customFormat="1" ht="30" customHeight="1">
      <c r="A8" s="41">
        <v>491</v>
      </c>
      <c r="B8" s="4" t="s">
        <v>168</v>
      </c>
      <c r="C8" s="10">
        <v>6</v>
      </c>
      <c r="D8" s="10">
        <v>4</v>
      </c>
      <c r="E8" s="10">
        <v>2</v>
      </c>
      <c r="F8" s="10">
        <v>30</v>
      </c>
      <c r="G8" s="10">
        <v>17</v>
      </c>
      <c r="H8" s="10">
        <v>13</v>
      </c>
      <c r="I8" s="11">
        <v>5</v>
      </c>
      <c r="J8" s="4">
        <v>0</v>
      </c>
      <c r="K8" s="10">
        <v>60730</v>
      </c>
      <c r="L8" s="2">
        <f t="shared" si="1"/>
        <v>10121.666666666666</v>
      </c>
      <c r="M8" s="2">
        <f t="shared" si="2"/>
        <v>2024.3333333333333</v>
      </c>
      <c r="N8" s="10">
        <v>0</v>
      </c>
      <c r="O8" s="2">
        <f t="shared" si="3"/>
        <v>60730</v>
      </c>
    </row>
    <row r="9" spans="1:15" ht="15.75" customHeight="1">
      <c r="A9" s="16">
        <v>492</v>
      </c>
      <c r="B9" s="1" t="s">
        <v>169</v>
      </c>
      <c r="C9" s="2">
        <v>91</v>
      </c>
      <c r="D9" s="2">
        <v>83</v>
      </c>
      <c r="E9" s="2">
        <v>8</v>
      </c>
      <c r="F9" s="2">
        <v>767</v>
      </c>
      <c r="G9" s="2">
        <v>413</v>
      </c>
      <c r="H9" s="2">
        <v>354</v>
      </c>
      <c r="I9" s="3">
        <v>8.428571428571429</v>
      </c>
      <c r="J9" s="1">
        <v>0</v>
      </c>
      <c r="K9" s="2">
        <v>4960374</v>
      </c>
      <c r="L9" s="2">
        <f t="shared" si="1"/>
        <v>54509.604395604394</v>
      </c>
      <c r="M9" s="2">
        <f t="shared" si="2"/>
        <v>6467.241199478488</v>
      </c>
      <c r="N9" s="2">
        <v>16429</v>
      </c>
      <c r="O9" s="2">
        <f t="shared" si="3"/>
        <v>4976803</v>
      </c>
    </row>
    <row r="10" spans="1:15" ht="15.75" customHeight="1">
      <c r="A10" s="16">
        <v>501</v>
      </c>
      <c r="B10" s="1" t="s">
        <v>170</v>
      </c>
      <c r="C10" s="2">
        <v>174</v>
      </c>
      <c r="D10" s="2">
        <v>151</v>
      </c>
      <c r="E10" s="2">
        <v>23</v>
      </c>
      <c r="F10" s="2">
        <v>2599</v>
      </c>
      <c r="G10" s="2">
        <v>1761</v>
      </c>
      <c r="H10" s="2">
        <v>838</v>
      </c>
      <c r="I10" s="3">
        <v>14.936781609195402</v>
      </c>
      <c r="J10" s="1">
        <v>0</v>
      </c>
      <c r="K10" s="2">
        <v>40371235</v>
      </c>
      <c r="L10" s="2">
        <f t="shared" si="1"/>
        <v>232018.591954023</v>
      </c>
      <c r="M10" s="2">
        <f t="shared" si="2"/>
        <v>15533.37245094267</v>
      </c>
      <c r="N10" s="2">
        <v>95082</v>
      </c>
      <c r="O10" s="2">
        <f t="shared" si="3"/>
        <v>40466317</v>
      </c>
    </row>
    <row r="11" spans="1:15" ht="15.75" customHeight="1">
      <c r="A11" s="16">
        <v>502</v>
      </c>
      <c r="B11" s="1" t="s">
        <v>171</v>
      </c>
      <c r="C11" s="2">
        <v>294</v>
      </c>
      <c r="D11" s="2">
        <v>262</v>
      </c>
      <c r="E11" s="2">
        <v>32</v>
      </c>
      <c r="F11" s="2">
        <v>3839</v>
      </c>
      <c r="G11" s="2">
        <v>2421</v>
      </c>
      <c r="H11" s="2">
        <v>1418</v>
      </c>
      <c r="I11" s="3">
        <v>13.0578231292517</v>
      </c>
      <c r="J11" s="1">
        <v>0</v>
      </c>
      <c r="K11" s="2">
        <v>26280569</v>
      </c>
      <c r="L11" s="2">
        <f t="shared" si="1"/>
        <v>89389.69047619047</v>
      </c>
      <c r="M11" s="2">
        <f t="shared" si="2"/>
        <v>6845.6809064860645</v>
      </c>
      <c r="N11" s="2">
        <v>88437</v>
      </c>
      <c r="O11" s="2">
        <f t="shared" si="3"/>
        <v>26369006</v>
      </c>
    </row>
    <row r="12" spans="1:15" ht="15.75" customHeight="1">
      <c r="A12" s="16">
        <v>511</v>
      </c>
      <c r="B12" s="1" t="s">
        <v>172</v>
      </c>
      <c r="C12" s="2">
        <v>246</v>
      </c>
      <c r="D12" s="2">
        <v>228</v>
      </c>
      <c r="E12" s="2">
        <v>18</v>
      </c>
      <c r="F12" s="2">
        <v>2123</v>
      </c>
      <c r="G12" s="2">
        <v>1493</v>
      </c>
      <c r="H12" s="2">
        <v>630</v>
      </c>
      <c r="I12" s="3">
        <v>8.630081300813009</v>
      </c>
      <c r="J12" s="1">
        <v>0</v>
      </c>
      <c r="K12" s="2">
        <v>19875223</v>
      </c>
      <c r="L12" s="2">
        <f t="shared" si="1"/>
        <v>80793.58943089431</v>
      </c>
      <c r="M12" s="2">
        <f t="shared" si="2"/>
        <v>9361.857277437588</v>
      </c>
      <c r="N12" s="2">
        <v>284353</v>
      </c>
      <c r="O12" s="2">
        <f t="shared" si="3"/>
        <v>20159576</v>
      </c>
    </row>
    <row r="13" spans="1:15" ht="15.75" customHeight="1">
      <c r="A13" s="16">
        <v>512</v>
      </c>
      <c r="B13" s="1" t="s">
        <v>32</v>
      </c>
      <c r="C13" s="2">
        <v>68</v>
      </c>
      <c r="D13" s="2">
        <v>67</v>
      </c>
      <c r="E13" s="2">
        <v>1</v>
      </c>
      <c r="F13" s="2">
        <v>458</v>
      </c>
      <c r="G13" s="2">
        <v>326</v>
      </c>
      <c r="H13" s="2">
        <v>132</v>
      </c>
      <c r="I13" s="3">
        <v>6.735294117647059</v>
      </c>
      <c r="J13" s="1">
        <v>0</v>
      </c>
      <c r="K13" s="2">
        <v>4427363</v>
      </c>
      <c r="L13" s="2">
        <f t="shared" si="1"/>
        <v>65108.279411764706</v>
      </c>
      <c r="M13" s="2">
        <f t="shared" si="2"/>
        <v>9666.731441048036</v>
      </c>
      <c r="N13" s="2">
        <v>15765</v>
      </c>
      <c r="O13" s="2">
        <f t="shared" si="3"/>
        <v>4443128</v>
      </c>
    </row>
    <row r="14" spans="1:15" ht="15.75" customHeight="1">
      <c r="A14" s="16">
        <v>513</v>
      </c>
      <c r="B14" s="1" t="s">
        <v>173</v>
      </c>
      <c r="C14" s="2">
        <v>71</v>
      </c>
      <c r="D14" s="2">
        <v>69</v>
      </c>
      <c r="E14" s="2">
        <v>2</v>
      </c>
      <c r="F14" s="2">
        <v>762</v>
      </c>
      <c r="G14" s="2">
        <v>582</v>
      </c>
      <c r="H14" s="2">
        <v>180</v>
      </c>
      <c r="I14" s="3">
        <v>10.732394366197184</v>
      </c>
      <c r="J14" s="1">
        <v>0</v>
      </c>
      <c r="K14" s="2">
        <v>10081104</v>
      </c>
      <c r="L14" s="2">
        <f t="shared" si="1"/>
        <v>141987.38028169013</v>
      </c>
      <c r="M14" s="2">
        <f t="shared" si="2"/>
        <v>13229.795275590552</v>
      </c>
      <c r="N14" s="2">
        <v>341772</v>
      </c>
      <c r="O14" s="2">
        <f t="shared" si="3"/>
        <v>10422876</v>
      </c>
    </row>
    <row r="15" spans="1:15" ht="15.75" customHeight="1">
      <c r="A15" s="16">
        <v>514</v>
      </c>
      <c r="B15" s="1" t="s">
        <v>174</v>
      </c>
      <c r="C15" s="2">
        <v>42</v>
      </c>
      <c r="D15" s="2">
        <v>19</v>
      </c>
      <c r="E15" s="2">
        <v>23</v>
      </c>
      <c r="F15" s="2">
        <v>199</v>
      </c>
      <c r="G15" s="2">
        <v>140</v>
      </c>
      <c r="H15" s="2">
        <v>59</v>
      </c>
      <c r="I15" s="3">
        <v>4.738095238095238</v>
      </c>
      <c r="J15" s="1">
        <v>0</v>
      </c>
      <c r="K15" s="2">
        <v>163838</v>
      </c>
      <c r="L15" s="2">
        <f t="shared" si="1"/>
        <v>3900.904761904762</v>
      </c>
      <c r="M15" s="2">
        <f t="shared" si="2"/>
        <v>823.3065326633166</v>
      </c>
      <c r="N15" s="2">
        <v>11865</v>
      </c>
      <c r="O15" s="2">
        <f t="shared" si="3"/>
        <v>175703</v>
      </c>
    </row>
    <row r="16" spans="1:15" ht="15.75" customHeight="1">
      <c r="A16" s="16">
        <v>521</v>
      </c>
      <c r="B16" s="1" t="s">
        <v>175</v>
      </c>
      <c r="C16" s="2">
        <v>249</v>
      </c>
      <c r="D16" s="2">
        <v>242</v>
      </c>
      <c r="E16" s="2">
        <v>7</v>
      </c>
      <c r="F16" s="2">
        <v>2225</v>
      </c>
      <c r="G16" s="2">
        <v>1658</v>
      </c>
      <c r="H16" s="2">
        <v>567</v>
      </c>
      <c r="I16" s="3">
        <v>8.93574297188755</v>
      </c>
      <c r="J16" s="1">
        <v>0</v>
      </c>
      <c r="K16" s="2">
        <v>16302472</v>
      </c>
      <c r="L16" s="2">
        <f t="shared" si="1"/>
        <v>65471.77510040161</v>
      </c>
      <c r="M16" s="2">
        <f t="shared" si="2"/>
        <v>7326.953707865168</v>
      </c>
      <c r="N16" s="2">
        <v>454009</v>
      </c>
      <c r="O16" s="2">
        <f t="shared" si="3"/>
        <v>16756481</v>
      </c>
    </row>
    <row r="17" spans="1:15" ht="15.75" customHeight="1">
      <c r="A17" s="16">
        <v>522</v>
      </c>
      <c r="B17" s="1" t="s">
        <v>176</v>
      </c>
      <c r="C17" s="2">
        <v>97</v>
      </c>
      <c r="D17" s="2">
        <v>93</v>
      </c>
      <c r="E17" s="2">
        <v>4</v>
      </c>
      <c r="F17" s="2">
        <v>1419</v>
      </c>
      <c r="G17" s="2">
        <v>1116</v>
      </c>
      <c r="H17" s="2">
        <v>303</v>
      </c>
      <c r="I17" s="3">
        <v>14.628865979381443</v>
      </c>
      <c r="J17" s="1">
        <v>0</v>
      </c>
      <c r="K17" s="2">
        <v>8012389</v>
      </c>
      <c r="L17" s="2">
        <f t="shared" si="1"/>
        <v>82601.94845360825</v>
      </c>
      <c r="M17" s="2">
        <f t="shared" si="2"/>
        <v>5646.503875968992</v>
      </c>
      <c r="N17" s="2">
        <v>380335</v>
      </c>
      <c r="O17" s="2">
        <f t="shared" si="3"/>
        <v>8392724</v>
      </c>
    </row>
    <row r="18" spans="1:15" ht="15.75" customHeight="1">
      <c r="A18" s="16">
        <v>523</v>
      </c>
      <c r="B18" s="1" t="s">
        <v>177</v>
      </c>
      <c r="C18" s="2">
        <v>193</v>
      </c>
      <c r="D18" s="2">
        <v>190</v>
      </c>
      <c r="E18" s="2">
        <v>3</v>
      </c>
      <c r="F18" s="2">
        <v>2658</v>
      </c>
      <c r="G18" s="2">
        <v>2083</v>
      </c>
      <c r="H18" s="2">
        <v>575</v>
      </c>
      <c r="I18" s="3">
        <v>13.7720207253886</v>
      </c>
      <c r="J18" s="1">
        <v>0</v>
      </c>
      <c r="K18" s="2">
        <v>51574642</v>
      </c>
      <c r="L18" s="2">
        <f t="shared" si="1"/>
        <v>267226.1243523316</v>
      </c>
      <c r="M18" s="2">
        <f t="shared" si="2"/>
        <v>19403.552294958616</v>
      </c>
      <c r="N18" s="2">
        <v>340212</v>
      </c>
      <c r="O18" s="2">
        <f t="shared" si="3"/>
        <v>51914854</v>
      </c>
    </row>
    <row r="19" spans="1:15" ht="15.75" customHeight="1">
      <c r="A19" s="16">
        <v>529</v>
      </c>
      <c r="B19" s="1" t="s">
        <v>178</v>
      </c>
      <c r="C19" s="2">
        <v>76</v>
      </c>
      <c r="D19" s="2">
        <v>72</v>
      </c>
      <c r="E19" s="2">
        <v>4</v>
      </c>
      <c r="F19" s="2">
        <v>831</v>
      </c>
      <c r="G19" s="2">
        <v>612</v>
      </c>
      <c r="H19" s="2">
        <v>219</v>
      </c>
      <c r="I19" s="3">
        <v>10.93421052631579</v>
      </c>
      <c r="J19" s="1">
        <v>0</v>
      </c>
      <c r="K19" s="2">
        <v>4306683</v>
      </c>
      <c r="L19" s="2">
        <f t="shared" si="1"/>
        <v>56666.88157894737</v>
      </c>
      <c r="M19" s="2">
        <f t="shared" si="2"/>
        <v>5182.5306859205775</v>
      </c>
      <c r="N19" s="2">
        <v>230339</v>
      </c>
      <c r="O19" s="2">
        <f>K19+N19</f>
        <v>4537022</v>
      </c>
    </row>
    <row r="20" spans="1:15" s="4" customFormat="1" ht="30" customHeight="1">
      <c r="A20" s="41">
        <v>531</v>
      </c>
      <c r="B20" s="4" t="s">
        <v>179</v>
      </c>
      <c r="C20" s="10">
        <v>88</v>
      </c>
      <c r="D20" s="10">
        <v>79</v>
      </c>
      <c r="E20" s="10">
        <v>9</v>
      </c>
      <c r="F20" s="10">
        <v>821</v>
      </c>
      <c r="G20" s="10">
        <v>537</v>
      </c>
      <c r="H20" s="10">
        <v>284</v>
      </c>
      <c r="I20" s="11">
        <v>9.329545454545455</v>
      </c>
      <c r="J20" s="4">
        <v>0</v>
      </c>
      <c r="K20" s="10">
        <v>3888933</v>
      </c>
      <c r="L20" s="2">
        <f t="shared" si="1"/>
        <v>44192.420454545456</v>
      </c>
      <c r="M20" s="2">
        <f t="shared" si="2"/>
        <v>4736.824604141291</v>
      </c>
      <c r="N20" s="10">
        <v>5933</v>
      </c>
      <c r="O20" s="2">
        <f>K20+N20</f>
        <v>3894866</v>
      </c>
    </row>
    <row r="21" spans="1:15" ht="15.75" customHeight="1">
      <c r="A21" s="16">
        <v>532</v>
      </c>
      <c r="B21" s="1" t="s">
        <v>180</v>
      </c>
      <c r="C21" s="2">
        <v>103</v>
      </c>
      <c r="D21" s="2">
        <v>88</v>
      </c>
      <c r="E21" s="2">
        <v>15</v>
      </c>
      <c r="F21" s="2">
        <v>1433</v>
      </c>
      <c r="G21" s="2">
        <v>797</v>
      </c>
      <c r="H21" s="2">
        <v>636</v>
      </c>
      <c r="I21" s="3">
        <v>13.912621359223301</v>
      </c>
      <c r="J21" s="1">
        <v>0</v>
      </c>
      <c r="K21" s="2">
        <v>10245983</v>
      </c>
      <c r="L21" s="2">
        <f t="shared" si="1"/>
        <v>99475.56310679612</v>
      </c>
      <c r="M21" s="2">
        <f t="shared" si="2"/>
        <v>7150.023028611305</v>
      </c>
      <c r="N21" s="2">
        <v>5830</v>
      </c>
      <c r="O21" s="2">
        <f>K21+N21</f>
        <v>10251813</v>
      </c>
    </row>
    <row r="22" spans="1:15" ht="15.75" customHeight="1">
      <c r="A22" s="16">
        <v>539</v>
      </c>
      <c r="B22" s="1" t="s">
        <v>181</v>
      </c>
      <c r="C22" s="2">
        <v>215</v>
      </c>
      <c r="D22" s="2">
        <v>190</v>
      </c>
      <c r="E22" s="2">
        <v>25</v>
      </c>
      <c r="F22" s="2">
        <v>1994</v>
      </c>
      <c r="G22" s="2">
        <v>1390</v>
      </c>
      <c r="H22" s="2">
        <v>604</v>
      </c>
      <c r="I22" s="3">
        <f>F22/C22</f>
        <v>9.274418604651164</v>
      </c>
      <c r="J22" s="1">
        <v>0</v>
      </c>
      <c r="K22" s="2">
        <v>21683545</v>
      </c>
      <c r="L22" s="2">
        <f>K22/C22</f>
        <v>100853.69767441861</v>
      </c>
      <c r="M22" s="2">
        <f>K22/F22</f>
        <v>10874.395687061184</v>
      </c>
      <c r="N22" s="2">
        <v>65671</v>
      </c>
      <c r="O22" s="2">
        <f>K22+N22</f>
        <v>21749216</v>
      </c>
    </row>
    <row r="24" spans="1:15" s="20" customFormat="1" ht="15.75" customHeight="1">
      <c r="A24" s="48"/>
      <c r="B24" s="49" t="s">
        <v>182</v>
      </c>
      <c r="C24" s="50">
        <v>4754</v>
      </c>
      <c r="D24" s="50">
        <v>2677</v>
      </c>
      <c r="E24" s="50">
        <v>2077</v>
      </c>
      <c r="F24" s="50">
        <f>F25+F28+F34+F44+F47+F53</f>
        <v>30035</v>
      </c>
      <c r="G24" s="50">
        <f>G25+G28+G34+G44+G47+G53</f>
        <v>13622</v>
      </c>
      <c r="H24" s="50">
        <f>H25+H28+H34+H44+H47+H53</f>
        <v>16413</v>
      </c>
      <c r="I24" s="51">
        <f>F24/C24</f>
        <v>6.317837610433319</v>
      </c>
      <c r="J24" s="50">
        <f>J25+J28+J34+J44+J47+J53</f>
        <v>602717</v>
      </c>
      <c r="K24" s="50">
        <f>K25+K28+K34+K44+K47+K53</f>
        <v>71421873</v>
      </c>
      <c r="L24" s="50">
        <f>L25+L28+L34+L44+L47+L53</f>
        <v>1019408.1331241905</v>
      </c>
      <c r="M24" s="50">
        <f>M25+M28+M34+M44+M47+M53</f>
        <v>16100.001345984767</v>
      </c>
      <c r="N24" s="50">
        <f>N25+N28+N34+N44+N47+N53</f>
        <v>2394481</v>
      </c>
      <c r="O24" s="46">
        <f>K24+N24</f>
        <v>73816354</v>
      </c>
    </row>
    <row r="25" spans="1:15" ht="15.75" customHeight="1">
      <c r="A25" s="6">
        <v>54</v>
      </c>
      <c r="B25" s="4" t="s">
        <v>183</v>
      </c>
      <c r="C25" s="2">
        <v>15</v>
      </c>
      <c r="D25" s="2">
        <v>14</v>
      </c>
      <c r="E25" s="19">
        <v>1</v>
      </c>
      <c r="F25" s="2">
        <v>4006</v>
      </c>
      <c r="G25" s="21">
        <v>1289</v>
      </c>
      <c r="H25" s="21">
        <v>2717</v>
      </c>
      <c r="I25" s="22">
        <f>F25/C25</f>
        <v>267.06666666666666</v>
      </c>
      <c r="J25" s="21">
        <f>SUM(J26:J27)</f>
        <v>148070</v>
      </c>
      <c r="K25" s="21">
        <f>SUM(K26:K27)</f>
        <v>13997287</v>
      </c>
      <c r="L25" s="21">
        <f>K25/C25</f>
        <v>933152.4666666667</v>
      </c>
      <c r="M25" s="2">
        <f>K25/F25</f>
        <v>3494.0806290564155</v>
      </c>
      <c r="N25" s="9">
        <v>90094</v>
      </c>
      <c r="O25" s="2">
        <f aca="true" t="shared" si="4" ref="O25:O62">K25+N25</f>
        <v>14087381</v>
      </c>
    </row>
    <row r="26" spans="1:15" ht="15.75" customHeight="1">
      <c r="A26" s="1">
        <v>541</v>
      </c>
      <c r="B26" s="4" t="s">
        <v>184</v>
      </c>
      <c r="C26" s="2">
        <v>11</v>
      </c>
      <c r="D26" s="2">
        <v>11</v>
      </c>
      <c r="E26" s="19">
        <v>0</v>
      </c>
      <c r="F26" s="2">
        <v>3997</v>
      </c>
      <c r="G26" s="21">
        <v>1288</v>
      </c>
      <c r="H26" s="21">
        <v>2709</v>
      </c>
      <c r="I26" s="22">
        <f aca="true" t="shared" si="5" ref="I26:I62">F26/C26</f>
        <v>363.3636363636364</v>
      </c>
      <c r="J26" s="2">
        <v>147808</v>
      </c>
      <c r="K26" s="2">
        <v>13960625</v>
      </c>
      <c r="L26" s="21">
        <f>K26/C26</f>
        <v>1269147.7272727273</v>
      </c>
      <c r="M26" s="2">
        <f aca="true" t="shared" si="6" ref="M26:M62">K26/F26</f>
        <v>3492.7758318739056</v>
      </c>
      <c r="N26" s="9">
        <v>89720</v>
      </c>
      <c r="O26" s="2">
        <f t="shared" si="4"/>
        <v>14050345</v>
      </c>
    </row>
    <row r="27" spans="1:15" ht="30" customHeight="1">
      <c r="A27" s="1">
        <v>549</v>
      </c>
      <c r="B27" s="4" t="s">
        <v>185</v>
      </c>
      <c r="C27" s="2">
        <v>4</v>
      </c>
      <c r="D27" s="2">
        <v>3</v>
      </c>
      <c r="E27" s="19">
        <v>1</v>
      </c>
      <c r="F27" s="2">
        <v>9</v>
      </c>
      <c r="G27" s="21">
        <v>1</v>
      </c>
      <c r="H27" s="21">
        <v>8</v>
      </c>
      <c r="I27" s="22">
        <f t="shared" si="5"/>
        <v>2.25</v>
      </c>
      <c r="J27" s="2">
        <v>262</v>
      </c>
      <c r="K27" s="2">
        <v>36662</v>
      </c>
      <c r="L27" s="21">
        <f aca="true" t="shared" si="7" ref="L27:L62">K27/C27</f>
        <v>9165.5</v>
      </c>
      <c r="M27" s="2">
        <f t="shared" si="6"/>
        <v>4073.5555555555557</v>
      </c>
      <c r="N27" s="9">
        <v>374</v>
      </c>
      <c r="O27" s="2">
        <f t="shared" si="4"/>
        <v>37036</v>
      </c>
    </row>
    <row r="28" spans="1:15" ht="30" customHeight="1">
      <c r="A28" s="6">
        <v>55</v>
      </c>
      <c r="B28" s="4" t="s">
        <v>186</v>
      </c>
      <c r="C28" s="2">
        <v>766</v>
      </c>
      <c r="D28" s="2">
        <v>507</v>
      </c>
      <c r="E28" s="19">
        <v>259</v>
      </c>
      <c r="F28" s="2">
        <v>2837</v>
      </c>
      <c r="G28" s="21">
        <v>879</v>
      </c>
      <c r="H28" s="21">
        <v>1958</v>
      </c>
      <c r="I28" s="22">
        <f t="shared" si="5"/>
        <v>3.7036553524804177</v>
      </c>
      <c r="J28" s="21">
        <f>SUM(J29:J33)</f>
        <v>83436</v>
      </c>
      <c r="K28" s="21">
        <f>SUM(K29:K33)</f>
        <v>4777184</v>
      </c>
      <c r="L28" s="21">
        <f t="shared" si="7"/>
        <v>6236.532637075718</v>
      </c>
      <c r="M28" s="2">
        <f t="shared" si="6"/>
        <v>1683.8857948537186</v>
      </c>
      <c r="N28" s="9">
        <v>39989</v>
      </c>
      <c r="O28" s="2">
        <f t="shared" si="4"/>
        <v>4817173</v>
      </c>
    </row>
    <row r="29" spans="1:15" ht="15.75" customHeight="1">
      <c r="A29" s="1">
        <v>551</v>
      </c>
      <c r="B29" s="4" t="s">
        <v>187</v>
      </c>
      <c r="C29" s="2">
        <v>115</v>
      </c>
      <c r="D29" s="2">
        <v>61</v>
      </c>
      <c r="E29" s="19">
        <v>54</v>
      </c>
      <c r="F29" s="2">
        <v>433</v>
      </c>
      <c r="G29" s="21">
        <v>189</v>
      </c>
      <c r="H29" s="21">
        <v>244</v>
      </c>
      <c r="I29" s="22">
        <f t="shared" si="5"/>
        <v>3.765217391304348</v>
      </c>
      <c r="J29" s="2">
        <v>10232</v>
      </c>
      <c r="K29" s="2">
        <v>706605</v>
      </c>
      <c r="L29" s="21">
        <f t="shared" si="7"/>
        <v>6144.391304347826</v>
      </c>
      <c r="M29" s="2">
        <f t="shared" si="6"/>
        <v>1631.8822170900694</v>
      </c>
      <c r="N29" s="9">
        <v>9153</v>
      </c>
      <c r="O29" s="2">
        <f t="shared" si="4"/>
        <v>715758</v>
      </c>
    </row>
    <row r="30" spans="1:15" ht="15.75" customHeight="1">
      <c r="A30" s="1">
        <v>552</v>
      </c>
      <c r="B30" s="4" t="s">
        <v>188</v>
      </c>
      <c r="C30" s="2">
        <v>147</v>
      </c>
      <c r="D30" s="2">
        <v>95</v>
      </c>
      <c r="E30" s="19">
        <v>52</v>
      </c>
      <c r="F30" s="2">
        <v>513</v>
      </c>
      <c r="G30" s="21">
        <v>285</v>
      </c>
      <c r="H30" s="21">
        <v>228</v>
      </c>
      <c r="I30" s="22">
        <f t="shared" si="5"/>
        <v>3.489795918367347</v>
      </c>
      <c r="J30" s="2">
        <v>20372</v>
      </c>
      <c r="K30" s="2">
        <v>953923</v>
      </c>
      <c r="L30" s="21">
        <f t="shared" si="7"/>
        <v>6489.272108843537</v>
      </c>
      <c r="M30" s="2">
        <f t="shared" si="6"/>
        <v>1859.4990253411306</v>
      </c>
      <c r="N30" s="9">
        <v>5332</v>
      </c>
      <c r="O30" s="2">
        <f t="shared" si="4"/>
        <v>959255</v>
      </c>
    </row>
    <row r="31" spans="1:15" ht="15.75" customHeight="1">
      <c r="A31" s="1">
        <v>553</v>
      </c>
      <c r="B31" s="4" t="s">
        <v>189</v>
      </c>
      <c r="C31" s="2">
        <v>310</v>
      </c>
      <c r="D31" s="2">
        <v>214</v>
      </c>
      <c r="E31" s="19">
        <v>96</v>
      </c>
      <c r="F31" s="2">
        <v>1159</v>
      </c>
      <c r="G31" s="21">
        <v>177</v>
      </c>
      <c r="H31" s="21">
        <v>982</v>
      </c>
      <c r="I31" s="22">
        <f t="shared" si="5"/>
        <v>3.738709677419355</v>
      </c>
      <c r="J31" s="2">
        <v>30904</v>
      </c>
      <c r="K31" s="2">
        <v>1889780</v>
      </c>
      <c r="L31" s="21">
        <f t="shared" si="7"/>
        <v>6096.064516129032</v>
      </c>
      <c r="M31" s="2">
        <f t="shared" si="6"/>
        <v>1630.5263157894738</v>
      </c>
      <c r="N31" s="9">
        <v>13366</v>
      </c>
      <c r="O31" s="2">
        <f t="shared" si="4"/>
        <v>1903146</v>
      </c>
    </row>
    <row r="32" spans="1:15" ht="15.75" customHeight="1">
      <c r="A32" s="1">
        <v>554</v>
      </c>
      <c r="B32" s="4" t="s">
        <v>190</v>
      </c>
      <c r="C32" s="2">
        <v>65</v>
      </c>
      <c r="D32" s="2">
        <v>42</v>
      </c>
      <c r="E32" s="19">
        <v>23</v>
      </c>
      <c r="F32" s="2">
        <v>225</v>
      </c>
      <c r="G32" s="21">
        <v>91</v>
      </c>
      <c r="H32" s="21">
        <v>134</v>
      </c>
      <c r="I32" s="22">
        <f t="shared" si="5"/>
        <v>3.4615384615384617</v>
      </c>
      <c r="J32" s="2">
        <v>7177</v>
      </c>
      <c r="K32" s="2">
        <v>416294</v>
      </c>
      <c r="L32" s="21">
        <f t="shared" si="7"/>
        <v>6404.523076923077</v>
      </c>
      <c r="M32" s="2">
        <f t="shared" si="6"/>
        <v>1850.1955555555555</v>
      </c>
      <c r="N32" s="9">
        <v>176</v>
      </c>
      <c r="O32" s="2">
        <f t="shared" si="4"/>
        <v>416470</v>
      </c>
    </row>
    <row r="33" spans="1:15" ht="30" customHeight="1">
      <c r="A33" s="1">
        <v>559</v>
      </c>
      <c r="B33" s="4" t="s">
        <v>191</v>
      </c>
      <c r="C33" s="2">
        <v>129</v>
      </c>
      <c r="D33" s="2">
        <v>95</v>
      </c>
      <c r="E33" s="19">
        <v>34</v>
      </c>
      <c r="F33" s="2">
        <v>507</v>
      </c>
      <c r="G33" s="21">
        <v>137</v>
      </c>
      <c r="H33" s="21">
        <v>370</v>
      </c>
      <c r="I33" s="22">
        <f t="shared" si="5"/>
        <v>3.9302325581395348</v>
      </c>
      <c r="J33" s="2">
        <v>14751</v>
      </c>
      <c r="K33" s="2">
        <v>810582</v>
      </c>
      <c r="L33" s="21">
        <f t="shared" si="7"/>
        <v>6283.581395348837</v>
      </c>
      <c r="M33" s="2">
        <f t="shared" si="6"/>
        <v>1598.7810650887575</v>
      </c>
      <c r="N33" s="9">
        <v>11962</v>
      </c>
      <c r="O33" s="2">
        <f t="shared" si="4"/>
        <v>822544</v>
      </c>
    </row>
    <row r="34" spans="1:15" ht="15.75" customHeight="1">
      <c r="A34" s="6">
        <v>56</v>
      </c>
      <c r="B34" s="4" t="s">
        <v>192</v>
      </c>
      <c r="C34" s="2">
        <v>1557</v>
      </c>
      <c r="D34" s="2">
        <v>668</v>
      </c>
      <c r="E34" s="19">
        <v>889</v>
      </c>
      <c r="F34" s="2">
        <v>9704</v>
      </c>
      <c r="G34" s="21">
        <v>3440</v>
      </c>
      <c r="H34" s="21">
        <v>6264</v>
      </c>
      <c r="I34" s="22">
        <f t="shared" si="5"/>
        <v>6.232498394348105</v>
      </c>
      <c r="J34" s="21">
        <f>SUM(J35:J43)</f>
        <v>138980</v>
      </c>
      <c r="K34" s="21">
        <f>SUM(K35:K43)</f>
        <v>15333170</v>
      </c>
      <c r="L34" s="21">
        <f t="shared" si="7"/>
        <v>9847.893384714194</v>
      </c>
      <c r="M34" s="2">
        <f t="shared" si="6"/>
        <v>1580.0875927452596</v>
      </c>
      <c r="N34" s="9">
        <v>72585</v>
      </c>
      <c r="O34" s="2">
        <f t="shared" si="4"/>
        <v>15405755</v>
      </c>
    </row>
    <row r="35" spans="1:15" ht="15.75" customHeight="1">
      <c r="A35" s="1">
        <v>561</v>
      </c>
      <c r="B35" s="4" t="s">
        <v>193</v>
      </c>
      <c r="C35" s="2">
        <v>129</v>
      </c>
      <c r="D35" s="2">
        <v>88</v>
      </c>
      <c r="E35" s="19">
        <v>41</v>
      </c>
      <c r="F35" s="2">
        <v>2441</v>
      </c>
      <c r="G35" s="21">
        <v>697</v>
      </c>
      <c r="H35" s="21">
        <v>1744</v>
      </c>
      <c r="I35" s="22">
        <f t="shared" si="5"/>
        <v>18.92248062015504</v>
      </c>
      <c r="J35" s="2">
        <v>58298</v>
      </c>
      <c r="K35" s="2">
        <v>5533817</v>
      </c>
      <c r="L35" s="21">
        <f t="shared" si="7"/>
        <v>42897.80620155039</v>
      </c>
      <c r="M35" s="2">
        <f t="shared" si="6"/>
        <v>2267.028676771815</v>
      </c>
      <c r="N35" s="9">
        <v>6237</v>
      </c>
      <c r="O35" s="2">
        <f t="shared" si="4"/>
        <v>5540054</v>
      </c>
    </row>
    <row r="36" spans="1:15" ht="15.75" customHeight="1">
      <c r="A36" s="1">
        <v>562</v>
      </c>
      <c r="B36" s="4" t="s">
        <v>194</v>
      </c>
      <c r="C36" s="2">
        <v>215</v>
      </c>
      <c r="D36" s="2">
        <v>97</v>
      </c>
      <c r="E36" s="19">
        <v>118</v>
      </c>
      <c r="F36" s="2">
        <v>711</v>
      </c>
      <c r="G36" s="21">
        <v>350</v>
      </c>
      <c r="H36" s="21">
        <v>361</v>
      </c>
      <c r="I36" s="22">
        <f t="shared" si="5"/>
        <v>3.3069767441860467</v>
      </c>
      <c r="J36" s="2">
        <v>13436</v>
      </c>
      <c r="K36" s="2">
        <v>1855150</v>
      </c>
      <c r="L36" s="21">
        <f t="shared" si="7"/>
        <v>8628.60465116279</v>
      </c>
      <c r="M36" s="2">
        <f t="shared" si="6"/>
        <v>2609.212376933896</v>
      </c>
      <c r="N36" s="9">
        <v>13160</v>
      </c>
      <c r="O36" s="2">
        <f t="shared" si="4"/>
        <v>1868310</v>
      </c>
    </row>
    <row r="37" spans="1:15" ht="15.75" customHeight="1">
      <c r="A37" s="1">
        <v>563</v>
      </c>
      <c r="B37" s="4" t="s">
        <v>195</v>
      </c>
      <c r="C37" s="2">
        <v>63</v>
      </c>
      <c r="D37" s="2">
        <v>18</v>
      </c>
      <c r="E37" s="19">
        <v>45</v>
      </c>
      <c r="F37" s="2">
        <v>171</v>
      </c>
      <c r="G37" s="21">
        <v>82</v>
      </c>
      <c r="H37" s="21">
        <v>89</v>
      </c>
      <c r="I37" s="22">
        <f t="shared" si="5"/>
        <v>2.7142857142857144</v>
      </c>
      <c r="J37" s="2">
        <v>2907</v>
      </c>
      <c r="K37" s="2">
        <v>183213</v>
      </c>
      <c r="L37" s="21">
        <f t="shared" si="7"/>
        <v>2908.1428571428573</v>
      </c>
      <c r="M37" s="2">
        <f t="shared" si="6"/>
        <v>1071.421052631579</v>
      </c>
      <c r="N37" s="9">
        <v>220</v>
      </c>
      <c r="O37" s="2">
        <f t="shared" si="4"/>
        <v>183433</v>
      </c>
    </row>
    <row r="38" spans="1:15" ht="15.75" customHeight="1">
      <c r="A38" s="1">
        <v>564</v>
      </c>
      <c r="B38" s="4" t="s">
        <v>196</v>
      </c>
      <c r="C38" s="2">
        <v>62</v>
      </c>
      <c r="D38" s="2">
        <v>17</v>
      </c>
      <c r="E38" s="19">
        <v>45</v>
      </c>
      <c r="F38" s="2">
        <v>239</v>
      </c>
      <c r="G38" s="21">
        <v>112</v>
      </c>
      <c r="H38" s="21">
        <v>127</v>
      </c>
      <c r="I38" s="22">
        <f t="shared" si="5"/>
        <v>3.8548387096774195</v>
      </c>
      <c r="J38" s="2">
        <v>3681</v>
      </c>
      <c r="K38" s="2">
        <v>328228</v>
      </c>
      <c r="L38" s="21">
        <f t="shared" si="7"/>
        <v>5294</v>
      </c>
      <c r="M38" s="2">
        <f t="shared" si="6"/>
        <v>1373.3389121338912</v>
      </c>
      <c r="N38" s="9">
        <v>1451</v>
      </c>
      <c r="O38" s="2">
        <f t="shared" si="4"/>
        <v>329679</v>
      </c>
    </row>
    <row r="39" spans="1:15" ht="15.75" customHeight="1">
      <c r="A39" s="1">
        <v>565</v>
      </c>
      <c r="B39" s="4" t="s">
        <v>197</v>
      </c>
      <c r="C39" s="2">
        <v>10</v>
      </c>
      <c r="D39" s="2">
        <v>5</v>
      </c>
      <c r="E39" s="19">
        <v>5</v>
      </c>
      <c r="F39" s="2">
        <v>29</v>
      </c>
      <c r="G39" s="21">
        <v>10</v>
      </c>
      <c r="H39" s="21">
        <v>19</v>
      </c>
      <c r="I39" s="22">
        <f t="shared" si="5"/>
        <v>2.9</v>
      </c>
      <c r="J39" s="2">
        <v>315</v>
      </c>
      <c r="K39" s="2">
        <v>44307</v>
      </c>
      <c r="L39" s="21">
        <f t="shared" si="7"/>
        <v>4430.7</v>
      </c>
      <c r="M39" s="2">
        <f t="shared" si="6"/>
        <v>1527.8275862068965</v>
      </c>
      <c r="N39" s="9">
        <v>1</v>
      </c>
      <c r="O39" s="2">
        <f t="shared" si="4"/>
        <v>44308</v>
      </c>
    </row>
    <row r="40" spans="1:15" ht="15.75" customHeight="1">
      <c r="A40" s="1">
        <v>566</v>
      </c>
      <c r="B40" s="4" t="s">
        <v>198</v>
      </c>
      <c r="C40" s="2">
        <v>124</v>
      </c>
      <c r="D40" s="2">
        <v>39</v>
      </c>
      <c r="E40" s="19">
        <v>85</v>
      </c>
      <c r="F40" s="2">
        <v>396</v>
      </c>
      <c r="G40" s="21">
        <v>144</v>
      </c>
      <c r="H40" s="21">
        <v>252</v>
      </c>
      <c r="I40" s="22">
        <f t="shared" si="5"/>
        <v>3.193548387096774</v>
      </c>
      <c r="J40" s="2">
        <v>7733</v>
      </c>
      <c r="K40" s="2">
        <v>583411</v>
      </c>
      <c r="L40" s="21">
        <f t="shared" si="7"/>
        <v>4704.927419354839</v>
      </c>
      <c r="M40" s="2">
        <f t="shared" si="6"/>
        <v>1473.260101010101</v>
      </c>
      <c r="N40" s="9">
        <v>1862</v>
      </c>
      <c r="O40" s="2">
        <f t="shared" si="4"/>
        <v>585273</v>
      </c>
    </row>
    <row r="41" spans="1:15" ht="15.75" customHeight="1">
      <c r="A41" s="1">
        <v>567</v>
      </c>
      <c r="B41" s="4" t="s">
        <v>199</v>
      </c>
      <c r="C41" s="2">
        <v>359</v>
      </c>
      <c r="D41" s="2">
        <v>154</v>
      </c>
      <c r="E41" s="19">
        <v>205</v>
      </c>
      <c r="F41" s="2">
        <v>1361</v>
      </c>
      <c r="G41" s="21">
        <v>420</v>
      </c>
      <c r="H41" s="21">
        <v>941</v>
      </c>
      <c r="I41" s="22">
        <f t="shared" si="5"/>
        <v>3.7910863509749304</v>
      </c>
      <c r="J41" s="2">
        <v>13418</v>
      </c>
      <c r="K41" s="2">
        <v>939185</v>
      </c>
      <c r="L41" s="21">
        <f t="shared" si="7"/>
        <v>2616.114206128134</v>
      </c>
      <c r="M41" s="2">
        <f t="shared" si="6"/>
        <v>690.0698016164584</v>
      </c>
      <c r="N41" s="9">
        <v>1610</v>
      </c>
      <c r="O41" s="2">
        <f t="shared" si="4"/>
        <v>940795</v>
      </c>
    </row>
    <row r="42" spans="1:15" ht="15.75" customHeight="1">
      <c r="A42" s="1">
        <v>568</v>
      </c>
      <c r="B42" s="4" t="s">
        <v>200</v>
      </c>
      <c r="C42" s="2">
        <v>60</v>
      </c>
      <c r="D42" s="2">
        <v>40</v>
      </c>
      <c r="E42" s="19">
        <v>20</v>
      </c>
      <c r="F42" s="2">
        <v>216</v>
      </c>
      <c r="G42" s="21">
        <v>126</v>
      </c>
      <c r="H42" s="21">
        <v>90</v>
      </c>
      <c r="I42" s="22">
        <f t="shared" si="5"/>
        <v>3.6</v>
      </c>
      <c r="J42" s="2">
        <v>2425</v>
      </c>
      <c r="K42" s="2">
        <v>631321</v>
      </c>
      <c r="L42" s="21">
        <f t="shared" si="7"/>
        <v>10522.016666666666</v>
      </c>
      <c r="M42" s="2">
        <f t="shared" si="6"/>
        <v>2922.7824074074074</v>
      </c>
      <c r="N42" s="9">
        <v>4913</v>
      </c>
      <c r="O42" s="2">
        <f t="shared" si="4"/>
        <v>636234</v>
      </c>
    </row>
    <row r="43" spans="1:15" ht="29.25" customHeight="1">
      <c r="A43" s="1">
        <v>569</v>
      </c>
      <c r="B43" s="4" t="s">
        <v>201</v>
      </c>
      <c r="C43" s="2">
        <v>535</v>
      </c>
      <c r="D43" s="2">
        <v>210</v>
      </c>
      <c r="E43" s="19">
        <v>325</v>
      </c>
      <c r="F43" s="2">
        <v>3240</v>
      </c>
      <c r="G43" s="21">
        <v>1499</v>
      </c>
      <c r="H43" s="21">
        <v>2641</v>
      </c>
      <c r="I43" s="22">
        <f t="shared" si="5"/>
        <v>6.05607476635514</v>
      </c>
      <c r="J43" s="2">
        <v>36767</v>
      </c>
      <c r="K43" s="2">
        <v>5234538</v>
      </c>
      <c r="L43" s="21">
        <f t="shared" si="7"/>
        <v>9784.183177570094</v>
      </c>
      <c r="M43" s="2">
        <f t="shared" si="6"/>
        <v>1615.598148148148</v>
      </c>
      <c r="N43" s="9">
        <v>43131</v>
      </c>
      <c r="O43" s="2">
        <f t="shared" si="4"/>
        <v>5277669</v>
      </c>
    </row>
    <row r="44" spans="1:15" ht="15.75" customHeight="1">
      <c r="A44" s="6">
        <v>57</v>
      </c>
      <c r="B44" s="4" t="s">
        <v>202</v>
      </c>
      <c r="C44" s="2">
        <v>312</v>
      </c>
      <c r="D44" s="2">
        <v>214</v>
      </c>
      <c r="E44" s="19">
        <v>98</v>
      </c>
      <c r="F44" s="2">
        <v>3155</v>
      </c>
      <c r="G44" s="21">
        <v>2481</v>
      </c>
      <c r="H44" s="21">
        <v>674</v>
      </c>
      <c r="I44" s="22">
        <f t="shared" si="5"/>
        <v>10.112179487179487</v>
      </c>
      <c r="J44" s="21">
        <f>SUM(J45:J46)</f>
        <v>17580</v>
      </c>
      <c r="K44" s="21">
        <f>SUM(K45:K46)</f>
        <v>14357625</v>
      </c>
      <c r="L44" s="21">
        <f t="shared" si="7"/>
        <v>46018.028846153844</v>
      </c>
      <c r="M44" s="2">
        <f t="shared" si="6"/>
        <v>4550.752773375594</v>
      </c>
      <c r="N44" s="9">
        <v>1609067</v>
      </c>
      <c r="O44" s="2">
        <f t="shared" si="4"/>
        <v>15966692</v>
      </c>
    </row>
    <row r="45" spans="1:15" ht="15.75" customHeight="1">
      <c r="A45" s="1">
        <v>571</v>
      </c>
      <c r="B45" s="4" t="s">
        <v>203</v>
      </c>
      <c r="C45" s="2">
        <v>252</v>
      </c>
      <c r="D45" s="2">
        <v>208</v>
      </c>
      <c r="E45" s="19">
        <v>44</v>
      </c>
      <c r="F45" s="2">
        <v>3038</v>
      </c>
      <c r="G45" s="21">
        <v>2410</v>
      </c>
      <c r="H45" s="21">
        <v>628</v>
      </c>
      <c r="I45" s="22">
        <f t="shared" si="5"/>
        <v>12.055555555555555</v>
      </c>
      <c r="J45" s="2">
        <v>14412</v>
      </c>
      <c r="K45" s="2">
        <v>14288305</v>
      </c>
      <c r="L45" s="21">
        <f t="shared" si="7"/>
        <v>56699.62301587302</v>
      </c>
      <c r="M45" s="2">
        <f t="shared" si="6"/>
        <v>4703.194535878868</v>
      </c>
      <c r="N45" s="9">
        <v>1600669</v>
      </c>
      <c r="O45" s="2">
        <f t="shared" si="4"/>
        <v>15888974</v>
      </c>
    </row>
    <row r="46" spans="1:15" ht="15.75" customHeight="1">
      <c r="A46" s="1">
        <v>572</v>
      </c>
      <c r="B46" s="4" t="s">
        <v>204</v>
      </c>
      <c r="C46" s="2">
        <v>60</v>
      </c>
      <c r="D46" s="2">
        <v>6</v>
      </c>
      <c r="E46" s="19">
        <v>54</v>
      </c>
      <c r="F46" s="2">
        <v>117</v>
      </c>
      <c r="G46" s="21">
        <v>71</v>
      </c>
      <c r="H46" s="21">
        <v>46</v>
      </c>
      <c r="I46" s="22">
        <f t="shared" si="5"/>
        <v>1.95</v>
      </c>
      <c r="J46" s="2">
        <v>3168</v>
      </c>
      <c r="K46" s="2">
        <v>69320</v>
      </c>
      <c r="L46" s="21">
        <f t="shared" si="7"/>
        <v>1155.3333333333333</v>
      </c>
      <c r="M46" s="2">
        <f t="shared" si="6"/>
        <v>592.4786324786324</v>
      </c>
      <c r="N46" s="9">
        <v>8398</v>
      </c>
      <c r="O46" s="2">
        <f t="shared" si="4"/>
        <v>77718</v>
      </c>
    </row>
    <row r="47" spans="1:15" ht="30" customHeight="1">
      <c r="A47" s="6">
        <v>58</v>
      </c>
      <c r="B47" s="4" t="s">
        <v>205</v>
      </c>
      <c r="C47" s="2">
        <v>432</v>
      </c>
      <c r="D47" s="2">
        <v>277</v>
      </c>
      <c r="E47" s="19">
        <v>155</v>
      </c>
      <c r="F47" s="2">
        <v>2246</v>
      </c>
      <c r="G47" s="21">
        <v>1362</v>
      </c>
      <c r="H47" s="21">
        <v>884</v>
      </c>
      <c r="I47" s="22">
        <f t="shared" si="5"/>
        <v>5.199074074074074</v>
      </c>
      <c r="J47" s="21">
        <f>SUM(J48:J52)</f>
        <v>66510</v>
      </c>
      <c r="K47" s="21">
        <f>SUM(K48:K52)</f>
        <v>6071538</v>
      </c>
      <c r="L47" s="21">
        <f t="shared" si="7"/>
        <v>14054.486111111111</v>
      </c>
      <c r="M47" s="2">
        <f t="shared" si="6"/>
        <v>2703.26714158504</v>
      </c>
      <c r="N47" s="9">
        <v>112902</v>
      </c>
      <c r="O47" s="2">
        <f t="shared" si="4"/>
        <v>6184440</v>
      </c>
    </row>
    <row r="48" spans="1:15" ht="15.75" customHeight="1">
      <c r="A48" s="1">
        <v>581</v>
      </c>
      <c r="B48" s="4" t="s">
        <v>206</v>
      </c>
      <c r="C48" s="2">
        <v>122</v>
      </c>
      <c r="D48" s="2">
        <v>62</v>
      </c>
      <c r="E48" s="19">
        <v>60</v>
      </c>
      <c r="F48" s="2">
        <v>628</v>
      </c>
      <c r="G48" s="21">
        <v>377</v>
      </c>
      <c r="H48" s="21">
        <v>251</v>
      </c>
      <c r="I48" s="22">
        <f t="shared" si="5"/>
        <v>5.147540983606557</v>
      </c>
      <c r="J48" s="2">
        <v>21215</v>
      </c>
      <c r="K48" s="2">
        <v>1014388</v>
      </c>
      <c r="L48" s="21">
        <f t="shared" si="7"/>
        <v>8314.655737704918</v>
      </c>
      <c r="M48" s="2">
        <f t="shared" si="6"/>
        <v>1615.2675159235669</v>
      </c>
      <c r="N48" s="9">
        <v>32879</v>
      </c>
      <c r="O48" s="2">
        <f t="shared" si="4"/>
        <v>1047267</v>
      </c>
    </row>
    <row r="49" spans="1:15" ht="15.75" customHeight="1">
      <c r="A49" s="1">
        <v>582</v>
      </c>
      <c r="B49" s="4" t="s">
        <v>207</v>
      </c>
      <c r="C49" s="2">
        <v>56</v>
      </c>
      <c r="D49" s="2">
        <v>32</v>
      </c>
      <c r="E49" s="19">
        <v>24</v>
      </c>
      <c r="F49" s="2">
        <v>327</v>
      </c>
      <c r="G49" s="21">
        <v>178</v>
      </c>
      <c r="H49" s="21">
        <v>149</v>
      </c>
      <c r="I49" s="22">
        <f t="shared" si="5"/>
        <v>5.839285714285714</v>
      </c>
      <c r="J49" s="2">
        <v>16282</v>
      </c>
      <c r="K49" s="2">
        <v>1033939</v>
      </c>
      <c r="L49" s="21">
        <f t="shared" si="7"/>
        <v>18463.196428571428</v>
      </c>
      <c r="M49" s="2">
        <f t="shared" si="6"/>
        <v>3161.8929663608565</v>
      </c>
      <c r="N49" s="9">
        <v>9400</v>
      </c>
      <c r="O49" s="2">
        <f t="shared" si="4"/>
        <v>1043339</v>
      </c>
    </row>
    <row r="50" spans="1:15" ht="15.75" customHeight="1">
      <c r="A50" s="1">
        <v>583</v>
      </c>
      <c r="B50" s="4" t="s">
        <v>208</v>
      </c>
      <c r="C50" s="2">
        <v>23</v>
      </c>
      <c r="D50" s="2">
        <v>15</v>
      </c>
      <c r="E50" s="19">
        <v>8</v>
      </c>
      <c r="F50" s="2">
        <v>65</v>
      </c>
      <c r="G50" s="21">
        <v>21</v>
      </c>
      <c r="H50" s="21">
        <v>44</v>
      </c>
      <c r="I50" s="22">
        <f t="shared" si="5"/>
        <v>2.8260869565217392</v>
      </c>
      <c r="J50" s="2">
        <v>1350</v>
      </c>
      <c r="K50" s="2">
        <v>215270</v>
      </c>
      <c r="L50" s="21">
        <f t="shared" si="7"/>
        <v>9359.565217391304</v>
      </c>
      <c r="M50" s="2">
        <f t="shared" si="6"/>
        <v>3311.846153846154</v>
      </c>
      <c r="N50" s="9">
        <v>1321</v>
      </c>
      <c r="O50" s="2">
        <f t="shared" si="4"/>
        <v>216591</v>
      </c>
    </row>
    <row r="51" spans="1:15" ht="15.75" customHeight="1">
      <c r="A51" s="1">
        <v>584</v>
      </c>
      <c r="B51" s="4" t="s">
        <v>209</v>
      </c>
      <c r="C51" s="2">
        <v>227</v>
      </c>
      <c r="D51" s="2">
        <v>164</v>
      </c>
      <c r="E51" s="19">
        <v>63</v>
      </c>
      <c r="F51" s="2">
        <v>1211</v>
      </c>
      <c r="G51" s="21">
        <v>784</v>
      </c>
      <c r="H51" s="21">
        <v>427</v>
      </c>
      <c r="I51" s="22">
        <f t="shared" si="5"/>
        <v>5.334801762114537</v>
      </c>
      <c r="J51" s="2">
        <v>27432</v>
      </c>
      <c r="K51" s="2">
        <v>3783312</v>
      </c>
      <c r="L51" s="21">
        <f t="shared" si="7"/>
        <v>16666.57268722467</v>
      </c>
      <c r="M51" s="2">
        <f t="shared" si="6"/>
        <v>3124.1222130470687</v>
      </c>
      <c r="N51" s="9">
        <v>69302</v>
      </c>
      <c r="O51" s="2">
        <f t="shared" si="4"/>
        <v>3852614</v>
      </c>
    </row>
    <row r="52" spans="1:15" ht="15.75" customHeight="1">
      <c r="A52" s="16">
        <v>589</v>
      </c>
      <c r="B52" s="4" t="s">
        <v>210</v>
      </c>
      <c r="C52" s="2">
        <v>4</v>
      </c>
      <c r="D52" s="2">
        <v>4</v>
      </c>
      <c r="E52" s="19">
        <v>0</v>
      </c>
      <c r="F52" s="2">
        <v>15</v>
      </c>
      <c r="G52" s="21">
        <v>2</v>
      </c>
      <c r="H52" s="21">
        <v>13</v>
      </c>
      <c r="I52" s="22">
        <f t="shared" si="5"/>
        <v>3.75</v>
      </c>
      <c r="J52" s="2">
        <v>231</v>
      </c>
      <c r="K52" s="2">
        <v>24629</v>
      </c>
      <c r="L52" s="21">
        <f t="shared" si="7"/>
        <v>6157.25</v>
      </c>
      <c r="M52" s="2">
        <f t="shared" si="6"/>
        <v>1641.9333333333334</v>
      </c>
      <c r="N52" s="9">
        <v>0</v>
      </c>
      <c r="O52" s="2">
        <f t="shared" si="4"/>
        <v>24629</v>
      </c>
    </row>
    <row r="53" spans="1:15" ht="15.75" customHeight="1">
      <c r="A53" s="6">
        <v>59</v>
      </c>
      <c r="B53" s="4" t="s">
        <v>211</v>
      </c>
      <c r="C53" s="2">
        <v>1672</v>
      </c>
      <c r="D53" s="2">
        <v>997</v>
      </c>
      <c r="E53" s="19">
        <v>675</v>
      </c>
      <c r="F53" s="2">
        <v>8087</v>
      </c>
      <c r="G53" s="21">
        <v>4171</v>
      </c>
      <c r="H53" s="21">
        <v>3916</v>
      </c>
      <c r="I53" s="22">
        <f t="shared" si="5"/>
        <v>4.836722488038277</v>
      </c>
      <c r="J53" s="21">
        <f>SUM(J54:J62)</f>
        <v>148141</v>
      </c>
      <c r="K53" s="21">
        <f>SUM(K54:K62)</f>
        <v>16885069</v>
      </c>
      <c r="L53" s="21">
        <f t="shared" si="7"/>
        <v>10098.7254784689</v>
      </c>
      <c r="M53" s="2">
        <f t="shared" si="6"/>
        <v>2087.92741436874</v>
      </c>
      <c r="N53" s="9">
        <v>469844</v>
      </c>
      <c r="O53" s="2">
        <f t="shared" si="4"/>
        <v>17354913</v>
      </c>
    </row>
    <row r="54" spans="1:15" ht="15.75" customHeight="1">
      <c r="A54" s="16">
        <v>591</v>
      </c>
      <c r="B54" s="4" t="s">
        <v>212</v>
      </c>
      <c r="C54" s="2">
        <v>291</v>
      </c>
      <c r="D54" s="2">
        <v>157</v>
      </c>
      <c r="E54" s="19">
        <v>134</v>
      </c>
      <c r="F54" s="2">
        <v>905</v>
      </c>
      <c r="G54" s="21">
        <v>308</v>
      </c>
      <c r="H54" s="21">
        <v>597</v>
      </c>
      <c r="I54" s="22">
        <f t="shared" si="5"/>
        <v>3.1099656357388317</v>
      </c>
      <c r="J54" s="2">
        <v>15653</v>
      </c>
      <c r="K54" s="2">
        <v>1296151</v>
      </c>
      <c r="L54" s="21">
        <f t="shared" si="7"/>
        <v>4454.127147766323</v>
      </c>
      <c r="M54" s="2">
        <f t="shared" si="6"/>
        <v>1432.211049723757</v>
      </c>
      <c r="N54" s="9">
        <v>13863</v>
      </c>
      <c r="O54" s="2">
        <f t="shared" si="4"/>
        <v>1310014</v>
      </c>
    </row>
    <row r="55" spans="1:15" ht="15.75" customHeight="1">
      <c r="A55" s="16">
        <v>592</v>
      </c>
      <c r="B55" s="4" t="s">
        <v>213</v>
      </c>
      <c r="C55" s="2">
        <v>45</v>
      </c>
      <c r="D55" s="2">
        <v>24</v>
      </c>
      <c r="E55" s="19">
        <v>21</v>
      </c>
      <c r="F55" s="2">
        <v>224</v>
      </c>
      <c r="G55" s="21">
        <v>128</v>
      </c>
      <c r="H55" s="21">
        <v>96</v>
      </c>
      <c r="I55" s="22">
        <f t="shared" si="5"/>
        <v>4.977777777777778</v>
      </c>
      <c r="J55" s="2">
        <v>7115</v>
      </c>
      <c r="K55" s="2">
        <v>476023</v>
      </c>
      <c r="L55" s="21">
        <f t="shared" si="7"/>
        <v>10578.288888888888</v>
      </c>
      <c r="M55" s="2">
        <f t="shared" si="6"/>
        <v>2125.1026785714284</v>
      </c>
      <c r="N55" s="9">
        <v>8853</v>
      </c>
      <c r="O55" s="2">
        <f t="shared" si="4"/>
        <v>484876</v>
      </c>
    </row>
    <row r="56" spans="1:15" ht="15.75" customHeight="1">
      <c r="A56" s="16">
        <v>593</v>
      </c>
      <c r="B56" s="4" t="s">
        <v>214</v>
      </c>
      <c r="C56" s="2">
        <v>311</v>
      </c>
      <c r="D56" s="2">
        <v>272</v>
      </c>
      <c r="E56" s="19">
        <v>39</v>
      </c>
      <c r="F56" s="2">
        <v>1712</v>
      </c>
      <c r="G56" s="21">
        <v>1244</v>
      </c>
      <c r="H56" s="21">
        <v>468</v>
      </c>
      <c r="I56" s="22">
        <f t="shared" si="5"/>
        <v>5.504823151125402</v>
      </c>
      <c r="J56" s="2">
        <v>7019</v>
      </c>
      <c r="K56" s="2">
        <v>5312965</v>
      </c>
      <c r="L56" s="21">
        <f t="shared" si="7"/>
        <v>17083.488745980707</v>
      </c>
      <c r="M56" s="2">
        <f t="shared" si="6"/>
        <v>3103.367406542056</v>
      </c>
      <c r="N56" s="9">
        <v>156304</v>
      </c>
      <c r="O56" s="2">
        <f t="shared" si="4"/>
        <v>5469269</v>
      </c>
    </row>
    <row r="57" spans="1:15" ht="15.75" customHeight="1">
      <c r="A57" s="16">
        <v>594</v>
      </c>
      <c r="B57" s="4" t="s">
        <v>215</v>
      </c>
      <c r="C57" s="2">
        <v>203</v>
      </c>
      <c r="D57" s="2">
        <v>117</v>
      </c>
      <c r="E57" s="19">
        <v>86</v>
      </c>
      <c r="F57" s="2">
        <v>1849</v>
      </c>
      <c r="G57" s="21">
        <v>927</v>
      </c>
      <c r="H57" s="21">
        <v>922</v>
      </c>
      <c r="I57" s="22">
        <f t="shared" si="5"/>
        <v>9.108374384236454</v>
      </c>
      <c r="J57" s="2">
        <v>17969</v>
      </c>
      <c r="K57" s="2">
        <v>1993178</v>
      </c>
      <c r="L57" s="21">
        <f t="shared" si="7"/>
        <v>9818.610837438424</v>
      </c>
      <c r="M57" s="2">
        <f t="shared" si="6"/>
        <v>1077.9762033531638</v>
      </c>
      <c r="N57" s="9">
        <v>165882</v>
      </c>
      <c r="O57" s="2">
        <f t="shared" si="4"/>
        <v>2159060</v>
      </c>
    </row>
    <row r="58" spans="1:15" ht="30" customHeight="1">
      <c r="A58" s="16">
        <v>595</v>
      </c>
      <c r="B58" s="4" t="s">
        <v>216</v>
      </c>
      <c r="C58" s="2">
        <v>184</v>
      </c>
      <c r="D58" s="2">
        <v>130</v>
      </c>
      <c r="E58" s="19">
        <v>54</v>
      </c>
      <c r="F58" s="2">
        <v>909</v>
      </c>
      <c r="G58" s="21">
        <v>498</v>
      </c>
      <c r="H58" s="21">
        <v>411</v>
      </c>
      <c r="I58" s="22">
        <f t="shared" si="5"/>
        <v>4.940217391304348</v>
      </c>
      <c r="J58" s="2">
        <v>34990</v>
      </c>
      <c r="K58" s="2">
        <v>2297183</v>
      </c>
      <c r="L58" s="21">
        <f t="shared" si="7"/>
        <v>12484.690217391304</v>
      </c>
      <c r="M58" s="2">
        <f t="shared" si="6"/>
        <v>2527.15401540154</v>
      </c>
      <c r="N58" s="9">
        <v>28954</v>
      </c>
      <c r="O58" s="2">
        <f t="shared" si="4"/>
        <v>2326137</v>
      </c>
    </row>
    <row r="59" spans="1:15" ht="15.75" customHeight="1">
      <c r="A59" s="42">
        <v>596</v>
      </c>
      <c r="B59" s="23" t="s">
        <v>217</v>
      </c>
      <c r="C59" s="2">
        <v>43</v>
      </c>
      <c r="D59" s="2">
        <v>28</v>
      </c>
      <c r="E59" s="19">
        <v>15</v>
      </c>
      <c r="F59" s="2">
        <v>138</v>
      </c>
      <c r="G59" s="21">
        <v>64</v>
      </c>
      <c r="H59" s="21">
        <v>74</v>
      </c>
      <c r="I59" s="22">
        <f t="shared" si="5"/>
        <v>3.2093023255813953</v>
      </c>
      <c r="J59" s="2">
        <v>2461</v>
      </c>
      <c r="K59" s="2">
        <v>329328</v>
      </c>
      <c r="L59" s="21">
        <f t="shared" si="7"/>
        <v>7658.790697674419</v>
      </c>
      <c r="M59" s="2">
        <f t="shared" si="6"/>
        <v>2386.4347826086955</v>
      </c>
      <c r="N59" s="9">
        <v>8666</v>
      </c>
      <c r="O59" s="2">
        <f t="shared" si="4"/>
        <v>337994</v>
      </c>
    </row>
    <row r="60" spans="1:15" ht="30" customHeight="1">
      <c r="A60" s="42">
        <v>597</v>
      </c>
      <c r="B60" s="4" t="s">
        <v>218</v>
      </c>
      <c r="C60" s="2">
        <v>73</v>
      </c>
      <c r="D60" s="2">
        <v>50</v>
      </c>
      <c r="E60" s="19">
        <v>23</v>
      </c>
      <c r="F60" s="2">
        <v>308</v>
      </c>
      <c r="G60" s="21">
        <v>155</v>
      </c>
      <c r="H60" s="21">
        <v>153</v>
      </c>
      <c r="I60" s="22">
        <f t="shared" si="5"/>
        <v>4.219178082191781</v>
      </c>
      <c r="J60" s="2">
        <v>7364</v>
      </c>
      <c r="K60" s="2">
        <v>589805</v>
      </c>
      <c r="L60" s="21">
        <f t="shared" si="7"/>
        <v>8079.520547945205</v>
      </c>
      <c r="M60" s="2">
        <f t="shared" si="6"/>
        <v>1914.9512987012988</v>
      </c>
      <c r="N60" s="9">
        <v>2753</v>
      </c>
      <c r="O60" s="2">
        <f t="shared" si="4"/>
        <v>592558</v>
      </c>
    </row>
    <row r="61" spans="1:15" ht="30" customHeight="1">
      <c r="A61" s="42">
        <v>598</v>
      </c>
      <c r="B61" s="4" t="s">
        <v>219</v>
      </c>
      <c r="C61" s="2">
        <v>25</v>
      </c>
      <c r="D61" s="2">
        <v>4</v>
      </c>
      <c r="E61" s="19">
        <v>21</v>
      </c>
      <c r="F61" s="2">
        <v>47</v>
      </c>
      <c r="G61" s="21">
        <v>19</v>
      </c>
      <c r="H61" s="21">
        <v>28</v>
      </c>
      <c r="I61" s="22">
        <f t="shared" si="5"/>
        <v>1.88</v>
      </c>
      <c r="J61" s="2">
        <v>981</v>
      </c>
      <c r="K61" s="2">
        <v>50993</v>
      </c>
      <c r="L61" s="21">
        <f t="shared" si="7"/>
        <v>2039.72</v>
      </c>
      <c r="M61" s="2">
        <f t="shared" si="6"/>
        <v>1084.9574468085107</v>
      </c>
      <c r="N61" s="9">
        <v>3463</v>
      </c>
      <c r="O61" s="2">
        <f t="shared" si="4"/>
        <v>54456</v>
      </c>
    </row>
    <row r="62" spans="1:15" ht="15.75" customHeight="1">
      <c r="A62" s="42">
        <v>599</v>
      </c>
      <c r="B62" s="23" t="s">
        <v>220</v>
      </c>
      <c r="C62" s="2">
        <v>497</v>
      </c>
      <c r="D62" s="2">
        <v>215</v>
      </c>
      <c r="E62" s="19">
        <v>282</v>
      </c>
      <c r="F62" s="2">
        <v>1995</v>
      </c>
      <c r="G62" s="21">
        <v>828</v>
      </c>
      <c r="H62" s="21">
        <v>1167</v>
      </c>
      <c r="I62" s="22">
        <f t="shared" si="5"/>
        <v>4.014084507042254</v>
      </c>
      <c r="J62" s="2">
        <v>54589</v>
      </c>
      <c r="K62" s="2">
        <v>4539443</v>
      </c>
      <c r="L62" s="21">
        <f t="shared" si="7"/>
        <v>9133.688128772636</v>
      </c>
      <c r="M62" s="2">
        <f t="shared" si="6"/>
        <v>2275.4100250626566</v>
      </c>
      <c r="N62" s="9">
        <v>81106</v>
      </c>
      <c r="O62" s="2">
        <f t="shared" si="4"/>
        <v>4620549</v>
      </c>
    </row>
  </sheetData>
  <mergeCells count="6">
    <mergeCell ref="K3:N3"/>
    <mergeCell ref="O3:O4"/>
    <mergeCell ref="A3:B4"/>
    <mergeCell ref="C3:E3"/>
    <mergeCell ref="F3:I3"/>
    <mergeCell ref="J3:J4"/>
  </mergeCells>
  <conditionalFormatting sqref="A23:A24">
    <cfRule type="cellIs" priority="1" dxfId="0" operator="greaterThanOrEqual" stopIfTrue="1">
      <formula>1000</formula>
    </cfRule>
    <cfRule type="cellIs" priority="2" dxfId="1" operator="lessThan" stopIfTrue="1">
      <formula>1000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21.375" style="1" customWidth="1"/>
    <col min="3" max="3" width="9.00390625" style="2" customWidth="1"/>
    <col min="4" max="4" width="7.625" style="2" customWidth="1"/>
    <col min="5" max="5" width="7.625" style="1" customWidth="1"/>
    <col min="6" max="6" width="8.50390625" style="1" customWidth="1"/>
    <col min="7" max="7" width="11.375" style="2" customWidth="1"/>
    <col min="8" max="8" width="10.00390625" style="1" customWidth="1"/>
    <col min="9" max="9" width="11.25390625" style="1" customWidth="1"/>
    <col min="10" max="10" width="10.125" style="2" customWidth="1"/>
    <col min="11" max="11" width="8.50390625" style="1" customWidth="1"/>
    <col min="12" max="16384" width="9.00390625" style="1" customWidth="1"/>
  </cols>
  <sheetData>
    <row r="1" ht="18.75" customHeight="1">
      <c r="A1" s="13" t="s">
        <v>681</v>
      </c>
    </row>
    <row r="2" ht="16.5" customHeight="1">
      <c r="N2" s="16" t="s">
        <v>150</v>
      </c>
    </row>
    <row r="3" spans="1:14" ht="26.25" customHeight="1">
      <c r="A3" s="56" t="s">
        <v>0</v>
      </c>
      <c r="B3" s="56"/>
      <c r="C3" s="57" t="s">
        <v>78</v>
      </c>
      <c r="D3" s="57" t="s">
        <v>79</v>
      </c>
      <c r="E3" s="57"/>
      <c r="F3" s="58" t="s">
        <v>74</v>
      </c>
      <c r="G3" s="59" t="s">
        <v>80</v>
      </c>
      <c r="H3" s="58" t="s">
        <v>140</v>
      </c>
      <c r="I3" s="56" t="s">
        <v>141</v>
      </c>
      <c r="J3" s="57" t="s">
        <v>142</v>
      </c>
      <c r="K3" s="56" t="s">
        <v>143</v>
      </c>
      <c r="L3" s="56"/>
      <c r="M3" s="56"/>
      <c r="N3" s="56"/>
    </row>
    <row r="4" spans="1:14" ht="20.25" customHeight="1">
      <c r="A4" s="56"/>
      <c r="B4" s="56"/>
      <c r="C4" s="57"/>
      <c r="D4" s="57"/>
      <c r="E4" s="57"/>
      <c r="F4" s="58"/>
      <c r="G4" s="59"/>
      <c r="H4" s="58"/>
      <c r="I4" s="56"/>
      <c r="J4" s="57"/>
      <c r="K4" s="56" t="s">
        <v>144</v>
      </c>
      <c r="L4" s="56" t="s">
        <v>75</v>
      </c>
      <c r="M4" s="56" t="s">
        <v>76</v>
      </c>
      <c r="N4" s="56"/>
    </row>
    <row r="5" spans="1:14" ht="20.25" customHeight="1">
      <c r="A5" s="56"/>
      <c r="B5" s="56"/>
      <c r="C5" s="57"/>
      <c r="D5" s="7"/>
      <c r="E5" s="5" t="s">
        <v>145</v>
      </c>
      <c r="F5" s="58"/>
      <c r="G5" s="8" t="s">
        <v>146</v>
      </c>
      <c r="H5" s="8" t="s">
        <v>147</v>
      </c>
      <c r="I5" s="56"/>
      <c r="J5" s="57"/>
      <c r="K5" s="56"/>
      <c r="L5" s="56"/>
      <c r="M5" s="8" t="s">
        <v>148</v>
      </c>
      <c r="N5" s="8" t="s">
        <v>77</v>
      </c>
    </row>
    <row r="6" spans="1:14" ht="15.75" customHeight="1">
      <c r="A6" s="43"/>
      <c r="B6" s="43" t="s">
        <v>1</v>
      </c>
      <c r="C6" s="52">
        <f aca="true" t="shared" si="0" ref="C6:J6">C7+C81</f>
        <v>6773</v>
      </c>
      <c r="D6" s="52">
        <f t="shared" si="0"/>
        <v>52234</v>
      </c>
      <c r="E6" s="52">
        <f t="shared" si="0"/>
        <v>46438</v>
      </c>
      <c r="F6" s="52">
        <f t="shared" si="0"/>
        <v>602717</v>
      </c>
      <c r="G6" s="52">
        <f t="shared" si="0"/>
        <v>293833526</v>
      </c>
      <c r="H6" s="52">
        <f t="shared" si="0"/>
        <v>4730936</v>
      </c>
      <c r="I6" s="52">
        <f t="shared" si="0"/>
        <v>298564452</v>
      </c>
      <c r="J6" s="52">
        <f t="shared" si="0"/>
        <v>14982002</v>
      </c>
      <c r="K6" s="53">
        <f aca="true" t="shared" si="1" ref="K6:K56">SUM(L6:N6)</f>
        <v>100</v>
      </c>
      <c r="L6" s="53">
        <v>62.4</v>
      </c>
      <c r="M6" s="53">
        <v>4.2</v>
      </c>
      <c r="N6" s="53">
        <v>33.4</v>
      </c>
    </row>
    <row r="7" spans="1:14" ht="15.75" customHeight="1">
      <c r="A7" s="54"/>
      <c r="B7" s="45" t="s">
        <v>2</v>
      </c>
      <c r="C7" s="46">
        <f aca="true" t="shared" si="2" ref="C7:J7">SUM(C8:C79)</f>
        <v>2019</v>
      </c>
      <c r="D7" s="46">
        <f t="shared" si="2"/>
        <v>22199</v>
      </c>
      <c r="E7" s="46">
        <f t="shared" si="2"/>
        <v>21749</v>
      </c>
      <c r="F7" s="46">
        <f t="shared" si="2"/>
        <v>0</v>
      </c>
      <c r="G7" s="46">
        <f t="shared" si="2"/>
        <v>222411653</v>
      </c>
      <c r="H7" s="46">
        <f t="shared" si="2"/>
        <v>2336455</v>
      </c>
      <c r="I7" s="46">
        <f t="shared" si="2"/>
        <v>224748108</v>
      </c>
      <c r="J7" s="46">
        <f t="shared" si="2"/>
        <v>7006946</v>
      </c>
      <c r="K7" s="55">
        <f t="shared" si="1"/>
        <v>100</v>
      </c>
      <c r="L7" s="55">
        <v>22.3</v>
      </c>
      <c r="M7" s="55">
        <v>2.2</v>
      </c>
      <c r="N7" s="55">
        <v>75.5</v>
      </c>
    </row>
    <row r="8" spans="1:14" ht="15.75" customHeight="1">
      <c r="A8" s="1">
        <v>4819</v>
      </c>
      <c r="B8" s="1" t="s">
        <v>3</v>
      </c>
      <c r="C8" s="2">
        <v>6</v>
      </c>
      <c r="D8" s="2">
        <v>41</v>
      </c>
      <c r="E8" s="2">
        <v>41</v>
      </c>
      <c r="F8" s="1">
        <v>0</v>
      </c>
      <c r="G8" s="2">
        <v>176570</v>
      </c>
      <c r="H8" s="2">
        <v>423</v>
      </c>
      <c r="I8" s="9">
        <f aca="true" t="shared" si="3" ref="I8:I54">G8+H8</f>
        <v>176993</v>
      </c>
      <c r="J8" s="2">
        <v>6866</v>
      </c>
      <c r="K8" s="12">
        <f t="shared" si="1"/>
        <v>100</v>
      </c>
      <c r="L8" s="12">
        <v>24.2</v>
      </c>
      <c r="M8" s="12">
        <v>0</v>
      </c>
      <c r="N8" s="12">
        <v>75.8</v>
      </c>
    </row>
    <row r="9" spans="1:14" ht="15.75" customHeight="1">
      <c r="A9" s="1">
        <v>4913</v>
      </c>
      <c r="B9" s="1" t="s">
        <v>4</v>
      </c>
      <c r="C9" s="2">
        <v>2</v>
      </c>
      <c r="D9" s="2">
        <v>13</v>
      </c>
      <c r="E9" s="2">
        <v>13</v>
      </c>
      <c r="F9" s="1">
        <v>0</v>
      </c>
      <c r="G9" s="2">
        <v>31350</v>
      </c>
      <c r="H9" s="2">
        <v>0</v>
      </c>
      <c r="I9" s="9">
        <f t="shared" si="3"/>
        <v>31350</v>
      </c>
      <c r="J9" s="2">
        <v>9490</v>
      </c>
      <c r="K9" s="12">
        <f t="shared" si="1"/>
        <v>100</v>
      </c>
      <c r="L9" s="12">
        <v>20</v>
      </c>
      <c r="M9" s="12">
        <v>0</v>
      </c>
      <c r="N9" s="12">
        <v>80</v>
      </c>
    </row>
    <row r="10" spans="1:14" ht="15.75" customHeight="1">
      <c r="A10" s="1">
        <v>4914</v>
      </c>
      <c r="B10" s="1" t="s">
        <v>5</v>
      </c>
      <c r="C10" s="2">
        <v>4</v>
      </c>
      <c r="D10" s="2">
        <v>17</v>
      </c>
      <c r="E10" s="2">
        <v>14</v>
      </c>
      <c r="F10" s="1">
        <v>0</v>
      </c>
      <c r="G10" s="2">
        <v>29380</v>
      </c>
      <c r="H10" s="2">
        <v>0</v>
      </c>
      <c r="I10" s="9">
        <f t="shared" si="3"/>
        <v>29380</v>
      </c>
      <c r="J10" s="2">
        <v>4420</v>
      </c>
      <c r="K10" s="12">
        <f t="shared" si="1"/>
        <v>100</v>
      </c>
      <c r="L10" s="12">
        <v>40.7</v>
      </c>
      <c r="M10" s="12">
        <v>7.5</v>
      </c>
      <c r="N10" s="12">
        <v>51.8</v>
      </c>
    </row>
    <row r="11" spans="1:14" ht="15.75" customHeight="1">
      <c r="A11" s="1">
        <v>4921</v>
      </c>
      <c r="B11" s="1" t="s">
        <v>6</v>
      </c>
      <c r="C11" s="2">
        <v>10</v>
      </c>
      <c r="D11" s="2">
        <v>72</v>
      </c>
      <c r="E11" s="2">
        <v>70</v>
      </c>
      <c r="F11" s="1">
        <v>0</v>
      </c>
      <c r="G11" s="2">
        <v>259111</v>
      </c>
      <c r="H11" s="2">
        <v>325</v>
      </c>
      <c r="I11" s="9">
        <f t="shared" si="3"/>
        <v>259436</v>
      </c>
      <c r="J11" s="2">
        <v>19580</v>
      </c>
      <c r="K11" s="12">
        <f t="shared" si="1"/>
        <v>100</v>
      </c>
      <c r="L11" s="12">
        <v>7.5</v>
      </c>
      <c r="M11" s="12">
        <v>0</v>
      </c>
      <c r="N11" s="12">
        <v>92.5</v>
      </c>
    </row>
    <row r="12" spans="1:14" ht="15.75" customHeight="1">
      <c r="A12" s="1">
        <v>4922</v>
      </c>
      <c r="B12" s="1" t="s">
        <v>7</v>
      </c>
      <c r="C12" s="2">
        <v>22</v>
      </c>
      <c r="D12" s="2">
        <v>153</v>
      </c>
      <c r="E12" s="2">
        <v>152</v>
      </c>
      <c r="F12" s="1">
        <v>0</v>
      </c>
      <c r="G12" s="2">
        <v>478819</v>
      </c>
      <c r="H12" s="2">
        <v>4500</v>
      </c>
      <c r="I12" s="9">
        <f t="shared" si="3"/>
        <v>483319</v>
      </c>
      <c r="J12" s="2">
        <v>51682</v>
      </c>
      <c r="K12" s="12">
        <f t="shared" si="1"/>
        <v>100</v>
      </c>
      <c r="L12" s="12">
        <v>29</v>
      </c>
      <c r="M12" s="12">
        <v>0.5</v>
      </c>
      <c r="N12" s="12">
        <v>70.5</v>
      </c>
    </row>
    <row r="13" spans="1:14" ht="15.75" customHeight="1">
      <c r="A13" s="1">
        <v>4923</v>
      </c>
      <c r="B13" s="1" t="s">
        <v>8</v>
      </c>
      <c r="C13" s="2">
        <v>5</v>
      </c>
      <c r="D13" s="2">
        <v>26</v>
      </c>
      <c r="E13" s="2">
        <v>25</v>
      </c>
      <c r="F13" s="1">
        <v>0</v>
      </c>
      <c r="G13" s="2">
        <v>87938</v>
      </c>
      <c r="H13" s="2">
        <v>204</v>
      </c>
      <c r="I13" s="9">
        <f t="shared" si="3"/>
        <v>88142</v>
      </c>
      <c r="J13" s="2">
        <v>11557</v>
      </c>
      <c r="K13" s="12">
        <f t="shared" si="1"/>
        <v>100</v>
      </c>
      <c r="L13" s="12">
        <v>74</v>
      </c>
      <c r="M13" s="12">
        <v>0</v>
      </c>
      <c r="N13" s="12">
        <v>26</v>
      </c>
    </row>
    <row r="14" spans="1:14" ht="15.75" customHeight="1">
      <c r="A14" s="1">
        <v>4924</v>
      </c>
      <c r="B14" s="1" t="s">
        <v>9</v>
      </c>
      <c r="C14" s="2">
        <v>7</v>
      </c>
      <c r="D14" s="2">
        <v>107</v>
      </c>
      <c r="E14" s="2">
        <v>107</v>
      </c>
      <c r="F14" s="1">
        <v>0</v>
      </c>
      <c r="G14" s="2">
        <v>1794742</v>
      </c>
      <c r="H14" s="2">
        <v>4933</v>
      </c>
      <c r="I14" s="9">
        <f t="shared" si="3"/>
        <v>1799675</v>
      </c>
      <c r="J14" s="2">
        <v>122020</v>
      </c>
      <c r="K14" s="12">
        <f t="shared" si="1"/>
        <v>100</v>
      </c>
      <c r="L14" s="12">
        <v>27.1</v>
      </c>
      <c r="M14" s="12">
        <v>0</v>
      </c>
      <c r="N14" s="12">
        <v>72.9</v>
      </c>
    </row>
    <row r="15" spans="1:14" ht="15.75" customHeight="1">
      <c r="A15" s="1">
        <v>4925</v>
      </c>
      <c r="B15" s="1" t="s">
        <v>10</v>
      </c>
      <c r="C15" s="2">
        <v>14</v>
      </c>
      <c r="D15" s="2">
        <v>115</v>
      </c>
      <c r="E15" s="2">
        <v>113</v>
      </c>
      <c r="F15" s="1">
        <v>0</v>
      </c>
      <c r="G15" s="2">
        <v>537450</v>
      </c>
      <c r="H15" s="2">
        <v>4352</v>
      </c>
      <c r="I15" s="9">
        <f t="shared" si="3"/>
        <v>541802</v>
      </c>
      <c r="J15" s="2">
        <v>87440</v>
      </c>
      <c r="K15" s="12">
        <f t="shared" si="1"/>
        <v>100</v>
      </c>
      <c r="L15" s="12">
        <v>15.5</v>
      </c>
      <c r="M15" s="12">
        <v>2.1</v>
      </c>
      <c r="N15" s="12">
        <v>82.4</v>
      </c>
    </row>
    <row r="16" spans="1:14" ht="15.75" customHeight="1">
      <c r="A16" s="1">
        <v>4926</v>
      </c>
      <c r="B16" s="1" t="s">
        <v>11</v>
      </c>
      <c r="C16" s="2">
        <v>2</v>
      </c>
      <c r="D16" s="2">
        <v>9</v>
      </c>
      <c r="E16" s="2">
        <v>9</v>
      </c>
      <c r="F16" s="1">
        <v>0</v>
      </c>
      <c r="G16" s="2">
        <v>18801</v>
      </c>
      <c r="H16" s="2">
        <v>0</v>
      </c>
      <c r="I16" s="9">
        <f t="shared" si="3"/>
        <v>18801</v>
      </c>
      <c r="J16" s="2">
        <v>4975</v>
      </c>
      <c r="K16" s="12">
        <f t="shared" si="1"/>
        <v>100</v>
      </c>
      <c r="L16" s="12">
        <v>30</v>
      </c>
      <c r="M16" s="12">
        <v>0</v>
      </c>
      <c r="N16" s="12">
        <v>70</v>
      </c>
    </row>
    <row r="17" spans="1:14" ht="15.75" customHeight="1">
      <c r="A17" s="1">
        <v>4927</v>
      </c>
      <c r="B17" s="1" t="s">
        <v>12</v>
      </c>
      <c r="C17" s="2">
        <v>2</v>
      </c>
      <c r="D17" s="2">
        <v>5</v>
      </c>
      <c r="E17" s="2">
        <v>0</v>
      </c>
      <c r="F17" s="1">
        <v>0</v>
      </c>
      <c r="G17" s="2">
        <v>12054</v>
      </c>
      <c r="H17" s="2">
        <v>430</v>
      </c>
      <c r="I17" s="9">
        <f t="shared" si="3"/>
        <v>12484</v>
      </c>
      <c r="J17" s="2">
        <v>850</v>
      </c>
      <c r="K17" s="12">
        <f t="shared" si="1"/>
        <v>100</v>
      </c>
      <c r="L17" s="12">
        <v>100</v>
      </c>
      <c r="M17" s="12">
        <v>0</v>
      </c>
      <c r="N17" s="12">
        <v>0</v>
      </c>
    </row>
    <row r="18" spans="1:14" ht="15.75" customHeight="1">
      <c r="A18" s="1">
        <v>4929</v>
      </c>
      <c r="B18" s="1" t="s">
        <v>13</v>
      </c>
      <c r="C18" s="2">
        <v>29</v>
      </c>
      <c r="D18" s="2">
        <v>280</v>
      </c>
      <c r="E18" s="2">
        <v>276</v>
      </c>
      <c r="F18" s="1">
        <v>0</v>
      </c>
      <c r="G18" s="2">
        <v>1771459</v>
      </c>
      <c r="H18" s="2">
        <v>1685</v>
      </c>
      <c r="I18" s="9">
        <f t="shared" si="3"/>
        <v>1773144</v>
      </c>
      <c r="J18" s="2">
        <v>112299</v>
      </c>
      <c r="K18" s="12">
        <f t="shared" si="1"/>
        <v>100</v>
      </c>
      <c r="L18" s="12">
        <v>21.9</v>
      </c>
      <c r="M18" s="12">
        <v>0</v>
      </c>
      <c r="N18" s="12">
        <v>78.1</v>
      </c>
    </row>
    <row r="19" spans="1:14" ht="15.75" customHeight="1">
      <c r="A19" s="1">
        <v>5011</v>
      </c>
      <c r="B19" s="1" t="s">
        <v>14</v>
      </c>
      <c r="C19" s="2">
        <v>13</v>
      </c>
      <c r="D19" s="2">
        <v>326</v>
      </c>
      <c r="E19" s="2">
        <v>326</v>
      </c>
      <c r="F19" s="1">
        <v>0</v>
      </c>
      <c r="G19" s="2">
        <v>17481885</v>
      </c>
      <c r="H19" s="2">
        <v>13278</v>
      </c>
      <c r="I19" s="9">
        <f t="shared" si="3"/>
        <v>17495163</v>
      </c>
      <c r="J19" s="2">
        <v>278958</v>
      </c>
      <c r="K19" s="12">
        <f t="shared" si="1"/>
        <v>100</v>
      </c>
      <c r="L19" s="12">
        <v>30.3</v>
      </c>
      <c r="M19" s="12">
        <v>0</v>
      </c>
      <c r="N19" s="12">
        <v>69.7</v>
      </c>
    </row>
    <row r="20" spans="1:14" ht="15.75" customHeight="1">
      <c r="A20" s="1">
        <v>5012</v>
      </c>
      <c r="B20" s="1" t="s">
        <v>15</v>
      </c>
      <c r="C20" s="2">
        <v>7</v>
      </c>
      <c r="D20" s="2">
        <v>48</v>
      </c>
      <c r="E20" s="2">
        <v>45</v>
      </c>
      <c r="F20" s="1">
        <v>0</v>
      </c>
      <c r="G20" s="2">
        <v>325236</v>
      </c>
      <c r="H20" s="2">
        <v>33</v>
      </c>
      <c r="I20" s="9">
        <f t="shared" si="3"/>
        <v>325269</v>
      </c>
      <c r="J20" s="2">
        <v>11844</v>
      </c>
      <c r="K20" s="12">
        <f t="shared" si="1"/>
        <v>100</v>
      </c>
      <c r="L20" s="12">
        <v>12.4</v>
      </c>
      <c r="M20" s="12">
        <v>0</v>
      </c>
      <c r="N20" s="12">
        <v>87.6</v>
      </c>
    </row>
    <row r="21" spans="1:14" ht="15.75" customHeight="1">
      <c r="A21" s="1">
        <v>5013</v>
      </c>
      <c r="B21" s="1" t="s">
        <v>16</v>
      </c>
      <c r="C21" s="2">
        <v>46</v>
      </c>
      <c r="D21" s="2">
        <v>839</v>
      </c>
      <c r="E21" s="2">
        <v>822</v>
      </c>
      <c r="F21" s="1">
        <v>0</v>
      </c>
      <c r="G21" s="2">
        <v>8291356</v>
      </c>
      <c r="H21" s="2">
        <v>5155</v>
      </c>
      <c r="I21" s="9">
        <f t="shared" si="3"/>
        <v>8296511</v>
      </c>
      <c r="J21" s="2">
        <v>27068</v>
      </c>
      <c r="K21" s="12">
        <f t="shared" si="1"/>
        <v>100</v>
      </c>
      <c r="L21" s="12">
        <v>15.5</v>
      </c>
      <c r="M21" s="12">
        <v>0</v>
      </c>
      <c r="N21" s="12">
        <v>84.5</v>
      </c>
    </row>
    <row r="22" spans="1:14" ht="15.75" customHeight="1">
      <c r="A22" s="1">
        <v>5014</v>
      </c>
      <c r="B22" s="1" t="s">
        <v>17</v>
      </c>
      <c r="C22" s="2">
        <v>10</v>
      </c>
      <c r="D22" s="2">
        <v>76</v>
      </c>
      <c r="E22" s="2">
        <v>71</v>
      </c>
      <c r="F22" s="1">
        <v>0</v>
      </c>
      <c r="G22" s="2">
        <v>578270</v>
      </c>
      <c r="H22" s="2">
        <v>116</v>
      </c>
      <c r="I22" s="9">
        <f t="shared" si="3"/>
        <v>578386</v>
      </c>
      <c r="J22" s="2">
        <v>3303</v>
      </c>
      <c r="K22" s="12">
        <f t="shared" si="1"/>
        <v>100</v>
      </c>
      <c r="L22" s="12">
        <v>14.9</v>
      </c>
      <c r="M22" s="12">
        <v>1.5</v>
      </c>
      <c r="N22" s="12">
        <v>83.6</v>
      </c>
    </row>
    <row r="23" spans="1:14" ht="15.75" customHeight="1">
      <c r="A23" s="1">
        <v>5015</v>
      </c>
      <c r="B23" s="1" t="s">
        <v>18</v>
      </c>
      <c r="C23" s="2">
        <v>48</v>
      </c>
      <c r="D23" s="2">
        <v>384</v>
      </c>
      <c r="E23" s="2">
        <v>351</v>
      </c>
      <c r="F23" s="1">
        <v>0</v>
      </c>
      <c r="G23" s="2">
        <v>1217438</v>
      </c>
      <c r="H23" s="2">
        <v>7255</v>
      </c>
      <c r="I23" s="9">
        <f t="shared" si="3"/>
        <v>1224693</v>
      </c>
      <c r="J23" s="2">
        <v>34442</v>
      </c>
      <c r="K23" s="12">
        <f t="shared" si="1"/>
        <v>100</v>
      </c>
      <c r="L23" s="12">
        <v>34.1</v>
      </c>
      <c r="M23" s="12">
        <v>0</v>
      </c>
      <c r="N23" s="12">
        <v>65.9</v>
      </c>
    </row>
    <row r="24" spans="1:14" ht="15.75" customHeight="1">
      <c r="A24" s="1">
        <v>5016</v>
      </c>
      <c r="B24" s="1" t="s">
        <v>19</v>
      </c>
      <c r="C24" s="2">
        <v>34</v>
      </c>
      <c r="D24" s="2">
        <v>766</v>
      </c>
      <c r="E24" s="2">
        <v>756</v>
      </c>
      <c r="F24" s="1">
        <v>0</v>
      </c>
      <c r="G24" s="2">
        <v>7828193</v>
      </c>
      <c r="H24" s="2">
        <v>2024</v>
      </c>
      <c r="I24" s="9">
        <f t="shared" si="3"/>
        <v>7830217</v>
      </c>
      <c r="J24" s="2">
        <v>144616</v>
      </c>
      <c r="K24" s="12">
        <f t="shared" si="1"/>
        <v>100</v>
      </c>
      <c r="L24" s="12">
        <v>27.1</v>
      </c>
      <c r="M24" s="12">
        <v>0.9</v>
      </c>
      <c r="N24" s="12">
        <v>72</v>
      </c>
    </row>
    <row r="25" spans="1:14" ht="15.75" customHeight="1">
      <c r="A25" s="1">
        <v>5019</v>
      </c>
      <c r="B25" s="1" t="s">
        <v>20</v>
      </c>
      <c r="C25" s="2">
        <v>16</v>
      </c>
      <c r="D25" s="2">
        <v>160</v>
      </c>
      <c r="E25" s="2">
        <v>160</v>
      </c>
      <c r="F25" s="1">
        <v>0</v>
      </c>
      <c r="G25" s="2">
        <v>4648857</v>
      </c>
      <c r="H25" s="2">
        <v>67221</v>
      </c>
      <c r="I25" s="9">
        <f t="shared" si="3"/>
        <v>4716078</v>
      </c>
      <c r="J25" s="2">
        <v>13435</v>
      </c>
      <c r="K25" s="12">
        <f t="shared" si="1"/>
        <v>100</v>
      </c>
      <c r="L25" s="12">
        <v>39</v>
      </c>
      <c r="M25" s="12">
        <v>0</v>
      </c>
      <c r="N25" s="12">
        <v>61</v>
      </c>
    </row>
    <row r="26" spans="1:14" ht="15.75" customHeight="1">
      <c r="A26" s="1">
        <v>5021</v>
      </c>
      <c r="B26" s="1" t="s">
        <v>21</v>
      </c>
      <c r="C26" s="2">
        <v>2</v>
      </c>
      <c r="D26" s="2">
        <v>23</v>
      </c>
      <c r="E26" s="2">
        <v>23</v>
      </c>
      <c r="F26" s="1">
        <v>0</v>
      </c>
      <c r="G26" s="2">
        <v>77148</v>
      </c>
      <c r="H26" s="2">
        <v>696</v>
      </c>
      <c r="I26" s="9">
        <f t="shared" si="3"/>
        <v>77844</v>
      </c>
      <c r="J26" s="2">
        <v>8057</v>
      </c>
      <c r="K26" s="12">
        <f t="shared" si="1"/>
        <v>100</v>
      </c>
      <c r="L26" s="12">
        <v>1</v>
      </c>
      <c r="M26" s="12">
        <v>0</v>
      </c>
      <c r="N26" s="12">
        <v>99</v>
      </c>
    </row>
    <row r="27" spans="1:14" ht="15.75" customHeight="1">
      <c r="A27" s="1">
        <v>5022</v>
      </c>
      <c r="B27" s="1" t="s">
        <v>22</v>
      </c>
      <c r="C27" s="2">
        <v>2</v>
      </c>
      <c r="D27" s="2">
        <v>12</v>
      </c>
      <c r="E27" s="2">
        <v>12</v>
      </c>
      <c r="F27" s="1">
        <v>0</v>
      </c>
      <c r="G27" s="2">
        <v>215000</v>
      </c>
      <c r="H27" s="2">
        <v>0</v>
      </c>
      <c r="I27" s="9">
        <f t="shared" si="3"/>
        <v>215000</v>
      </c>
      <c r="J27" s="2">
        <v>300</v>
      </c>
      <c r="K27" s="12">
        <f t="shared" si="1"/>
        <v>100</v>
      </c>
      <c r="L27" s="12">
        <v>25</v>
      </c>
      <c r="M27" s="12">
        <v>0</v>
      </c>
      <c r="N27" s="12">
        <v>75</v>
      </c>
    </row>
    <row r="28" spans="1:14" ht="15.75" customHeight="1">
      <c r="A28" s="1">
        <v>5023</v>
      </c>
      <c r="B28" s="1" t="s">
        <v>23</v>
      </c>
      <c r="C28" s="2">
        <v>19</v>
      </c>
      <c r="D28" s="2">
        <v>277</v>
      </c>
      <c r="E28" s="2">
        <v>272</v>
      </c>
      <c r="F28" s="1">
        <v>0</v>
      </c>
      <c r="G28" s="2">
        <v>4169320</v>
      </c>
      <c r="H28" s="2">
        <v>28270</v>
      </c>
      <c r="I28" s="9">
        <f t="shared" si="3"/>
        <v>4197590</v>
      </c>
      <c r="J28" s="2">
        <v>93669</v>
      </c>
      <c r="K28" s="12">
        <f t="shared" si="1"/>
        <v>100</v>
      </c>
      <c r="L28" s="12">
        <v>14.2</v>
      </c>
      <c r="M28" s="12">
        <v>0</v>
      </c>
      <c r="N28" s="12">
        <v>85.8</v>
      </c>
    </row>
    <row r="29" spans="1:14" ht="15.75" customHeight="1">
      <c r="A29" s="1">
        <v>5024</v>
      </c>
      <c r="B29" s="1" t="s">
        <v>24</v>
      </c>
      <c r="C29" s="2">
        <v>29</v>
      </c>
      <c r="D29" s="2">
        <v>174</v>
      </c>
      <c r="E29" s="2">
        <v>170</v>
      </c>
      <c r="F29" s="1">
        <v>0</v>
      </c>
      <c r="G29" s="2">
        <v>749086</v>
      </c>
      <c r="H29" s="2">
        <v>4383</v>
      </c>
      <c r="I29" s="9">
        <f t="shared" si="3"/>
        <v>753469</v>
      </c>
      <c r="J29" s="2">
        <v>69391</v>
      </c>
      <c r="K29" s="12">
        <f t="shared" si="1"/>
        <v>100</v>
      </c>
      <c r="L29" s="12">
        <v>46.1</v>
      </c>
      <c r="M29" s="12">
        <v>0</v>
      </c>
      <c r="N29" s="12">
        <v>53.9</v>
      </c>
    </row>
    <row r="30" spans="1:14" s="4" customFormat="1" ht="31.5" customHeight="1">
      <c r="A30" s="4">
        <v>5025</v>
      </c>
      <c r="B30" s="4" t="s">
        <v>149</v>
      </c>
      <c r="C30" s="10">
        <v>11</v>
      </c>
      <c r="D30" s="10">
        <v>170</v>
      </c>
      <c r="E30" s="10">
        <v>168</v>
      </c>
      <c r="F30" s="4">
        <v>0</v>
      </c>
      <c r="G30" s="10">
        <v>1114766</v>
      </c>
      <c r="H30" s="10">
        <v>380</v>
      </c>
      <c r="I30" s="14">
        <f t="shared" si="3"/>
        <v>1115146</v>
      </c>
      <c r="J30" s="10">
        <v>22941</v>
      </c>
      <c r="K30" s="15">
        <f t="shared" si="1"/>
        <v>100</v>
      </c>
      <c r="L30" s="15">
        <v>23.8</v>
      </c>
      <c r="M30" s="15">
        <v>0</v>
      </c>
      <c r="N30" s="15">
        <v>76.2</v>
      </c>
    </row>
    <row r="31" spans="1:14" ht="15.75" customHeight="1">
      <c r="A31" s="1">
        <v>5026</v>
      </c>
      <c r="B31" s="1" t="s">
        <v>25</v>
      </c>
      <c r="C31" s="2">
        <v>55</v>
      </c>
      <c r="D31" s="2">
        <v>603</v>
      </c>
      <c r="E31" s="2">
        <v>572</v>
      </c>
      <c r="F31" s="1">
        <v>0</v>
      </c>
      <c r="G31" s="2">
        <v>2100323</v>
      </c>
      <c r="H31" s="2">
        <v>29046</v>
      </c>
      <c r="I31" s="9">
        <f t="shared" si="3"/>
        <v>2129369</v>
      </c>
      <c r="J31" s="2">
        <v>106071</v>
      </c>
      <c r="K31" s="12">
        <f t="shared" si="1"/>
        <v>100</v>
      </c>
      <c r="L31" s="12">
        <v>31.3</v>
      </c>
      <c r="M31" s="12">
        <v>0</v>
      </c>
      <c r="N31" s="12">
        <v>68.7</v>
      </c>
    </row>
    <row r="32" spans="1:14" ht="15.75" customHeight="1">
      <c r="A32" s="1">
        <v>5027</v>
      </c>
      <c r="B32" s="1" t="s">
        <v>26</v>
      </c>
      <c r="C32" s="2">
        <v>22</v>
      </c>
      <c r="D32" s="2">
        <v>376</v>
      </c>
      <c r="E32" s="2">
        <v>372</v>
      </c>
      <c r="F32" s="1">
        <v>0</v>
      </c>
      <c r="G32" s="2">
        <v>3636060</v>
      </c>
      <c r="H32" s="2">
        <v>225</v>
      </c>
      <c r="I32" s="9">
        <f t="shared" si="3"/>
        <v>3636285</v>
      </c>
      <c r="J32" s="2">
        <v>72990</v>
      </c>
      <c r="K32" s="12">
        <f t="shared" si="1"/>
        <v>100</v>
      </c>
      <c r="L32" s="12">
        <v>50.5</v>
      </c>
      <c r="M32" s="12">
        <v>0</v>
      </c>
      <c r="N32" s="12">
        <v>49.5</v>
      </c>
    </row>
    <row r="33" spans="1:14" ht="15.75" customHeight="1">
      <c r="A33" s="1">
        <v>5028</v>
      </c>
      <c r="B33" s="1" t="s">
        <v>27</v>
      </c>
      <c r="C33" s="2">
        <v>19</v>
      </c>
      <c r="D33" s="2">
        <v>310</v>
      </c>
      <c r="E33" s="2">
        <v>310</v>
      </c>
      <c r="F33" s="1">
        <v>0</v>
      </c>
      <c r="G33" s="2">
        <v>557233</v>
      </c>
      <c r="H33" s="2">
        <v>567</v>
      </c>
      <c r="I33" s="9">
        <f t="shared" si="3"/>
        <v>557800</v>
      </c>
      <c r="J33" s="2">
        <v>36380</v>
      </c>
      <c r="K33" s="12">
        <f t="shared" si="1"/>
        <v>100</v>
      </c>
      <c r="L33" s="12">
        <v>27.9</v>
      </c>
      <c r="M33" s="12">
        <v>0</v>
      </c>
      <c r="N33" s="12">
        <v>72.1</v>
      </c>
    </row>
    <row r="34" spans="1:14" ht="15.75" customHeight="1">
      <c r="A34" s="1">
        <v>5029</v>
      </c>
      <c r="B34" s="1" t="s">
        <v>28</v>
      </c>
      <c r="C34" s="2">
        <v>135</v>
      </c>
      <c r="D34" s="2">
        <v>1894</v>
      </c>
      <c r="E34" s="2">
        <v>1869</v>
      </c>
      <c r="F34" s="1">
        <v>0</v>
      </c>
      <c r="G34" s="2">
        <v>13661633</v>
      </c>
      <c r="H34" s="2">
        <v>24870</v>
      </c>
      <c r="I34" s="9">
        <f t="shared" si="3"/>
        <v>13686503</v>
      </c>
      <c r="J34" s="2">
        <v>311631</v>
      </c>
      <c r="K34" s="12">
        <f t="shared" si="1"/>
        <v>100</v>
      </c>
      <c r="L34" s="12">
        <v>32.3</v>
      </c>
      <c r="M34" s="12">
        <v>0.1</v>
      </c>
      <c r="N34" s="12">
        <v>67.6</v>
      </c>
    </row>
    <row r="35" spans="1:14" ht="15.75" customHeight="1">
      <c r="A35" s="1">
        <v>5111</v>
      </c>
      <c r="B35" s="1" t="s">
        <v>29</v>
      </c>
      <c r="C35" s="2">
        <v>72</v>
      </c>
      <c r="D35" s="2">
        <v>473</v>
      </c>
      <c r="E35" s="2">
        <v>456</v>
      </c>
      <c r="F35" s="1">
        <v>0</v>
      </c>
      <c r="G35" s="2">
        <v>5571663</v>
      </c>
      <c r="H35" s="2">
        <v>40039</v>
      </c>
      <c r="I35" s="9">
        <f t="shared" si="3"/>
        <v>5611702</v>
      </c>
      <c r="J35" s="2">
        <v>175262</v>
      </c>
      <c r="K35" s="12">
        <f t="shared" si="1"/>
        <v>100</v>
      </c>
      <c r="L35" s="12">
        <v>12.7</v>
      </c>
      <c r="M35" s="12">
        <v>0.8</v>
      </c>
      <c r="N35" s="12">
        <v>86.5</v>
      </c>
    </row>
    <row r="36" spans="1:14" ht="15.75" customHeight="1">
      <c r="A36" s="1">
        <v>5112</v>
      </c>
      <c r="B36" s="1" t="s">
        <v>30</v>
      </c>
      <c r="C36" s="2">
        <v>6</v>
      </c>
      <c r="D36" s="2">
        <v>38</v>
      </c>
      <c r="E36" s="2">
        <v>38</v>
      </c>
      <c r="F36" s="1">
        <v>0</v>
      </c>
      <c r="G36" s="2">
        <v>497307</v>
      </c>
      <c r="H36" s="2">
        <v>2602</v>
      </c>
      <c r="I36" s="9">
        <f t="shared" si="3"/>
        <v>499909</v>
      </c>
      <c r="J36" s="2">
        <v>10673</v>
      </c>
      <c r="K36" s="12">
        <f t="shared" si="1"/>
        <v>100</v>
      </c>
      <c r="L36" s="12">
        <v>23.8</v>
      </c>
      <c r="M36" s="12">
        <v>0</v>
      </c>
      <c r="N36" s="12">
        <v>76.2</v>
      </c>
    </row>
    <row r="37" spans="1:14" ht="15.75" customHeight="1">
      <c r="A37" s="1">
        <v>5113</v>
      </c>
      <c r="B37" s="1" t="s">
        <v>31</v>
      </c>
      <c r="C37" s="2">
        <v>12</v>
      </c>
      <c r="D37" s="2">
        <v>103</v>
      </c>
      <c r="E37" s="2">
        <v>103</v>
      </c>
      <c r="F37" s="1">
        <v>0</v>
      </c>
      <c r="G37" s="2">
        <v>318993</v>
      </c>
      <c r="H37" s="2">
        <v>266</v>
      </c>
      <c r="I37" s="9">
        <f t="shared" si="3"/>
        <v>319259</v>
      </c>
      <c r="J37" s="2">
        <v>13743</v>
      </c>
      <c r="K37" s="12">
        <f t="shared" si="1"/>
        <v>100</v>
      </c>
      <c r="L37" s="12">
        <v>14.1</v>
      </c>
      <c r="M37" s="12">
        <v>0</v>
      </c>
      <c r="N37" s="12">
        <v>85.9</v>
      </c>
    </row>
    <row r="38" spans="1:14" ht="15.75" customHeight="1">
      <c r="A38" s="1">
        <v>5119</v>
      </c>
      <c r="B38" s="1" t="s">
        <v>32</v>
      </c>
      <c r="C38" s="2">
        <v>156</v>
      </c>
      <c r="D38" s="2">
        <v>1509</v>
      </c>
      <c r="E38" s="2">
        <v>1481</v>
      </c>
      <c r="F38" s="1">
        <v>0</v>
      </c>
      <c r="G38" s="2">
        <v>13487260</v>
      </c>
      <c r="H38" s="2">
        <v>241446</v>
      </c>
      <c r="I38" s="9">
        <f t="shared" si="3"/>
        <v>13728706</v>
      </c>
      <c r="J38" s="2">
        <v>345011</v>
      </c>
      <c r="K38" s="12">
        <f t="shared" si="1"/>
        <v>101</v>
      </c>
      <c r="L38" s="12">
        <v>21.1</v>
      </c>
      <c r="M38" s="12">
        <v>0.8</v>
      </c>
      <c r="N38" s="12">
        <v>79.1</v>
      </c>
    </row>
    <row r="39" spans="1:14" ht="15.75" customHeight="1">
      <c r="A39" s="1">
        <v>5121</v>
      </c>
      <c r="B39" s="1" t="s">
        <v>33</v>
      </c>
      <c r="C39" s="2">
        <v>20</v>
      </c>
      <c r="D39" s="2">
        <v>139</v>
      </c>
      <c r="E39" s="2">
        <v>139</v>
      </c>
      <c r="F39" s="1">
        <v>0</v>
      </c>
      <c r="G39" s="2">
        <v>958814</v>
      </c>
      <c r="H39" s="2">
        <v>3433</v>
      </c>
      <c r="I39" s="9">
        <f t="shared" si="3"/>
        <v>962247</v>
      </c>
      <c r="J39" s="2">
        <v>41614</v>
      </c>
      <c r="K39" s="12">
        <f t="shared" si="1"/>
        <v>100</v>
      </c>
      <c r="L39" s="12">
        <v>5.4</v>
      </c>
      <c r="M39" s="12">
        <v>1.1</v>
      </c>
      <c r="N39" s="12">
        <v>93.5</v>
      </c>
    </row>
    <row r="40" spans="1:14" ht="15.75" customHeight="1">
      <c r="A40" s="1">
        <v>5123</v>
      </c>
      <c r="B40" s="1" t="s">
        <v>34</v>
      </c>
      <c r="C40" s="2">
        <v>2</v>
      </c>
      <c r="D40" s="2">
        <v>7</v>
      </c>
      <c r="E40" s="2">
        <v>7</v>
      </c>
      <c r="F40" s="1">
        <v>0</v>
      </c>
      <c r="G40" s="2">
        <v>75005</v>
      </c>
      <c r="H40" s="2">
        <v>3455</v>
      </c>
      <c r="I40" s="9">
        <f t="shared" si="3"/>
        <v>78460</v>
      </c>
      <c r="J40" s="2">
        <v>200</v>
      </c>
      <c r="K40" s="12">
        <f t="shared" si="1"/>
        <v>100</v>
      </c>
      <c r="L40" s="12">
        <v>0</v>
      </c>
      <c r="M40" s="12">
        <v>0</v>
      </c>
      <c r="N40" s="12">
        <v>100</v>
      </c>
    </row>
    <row r="41" spans="1:14" ht="15.75" customHeight="1">
      <c r="A41" s="1">
        <v>5129</v>
      </c>
      <c r="B41" s="1" t="s">
        <v>35</v>
      </c>
      <c r="C41" s="2">
        <v>46</v>
      </c>
      <c r="D41" s="2">
        <v>312</v>
      </c>
      <c r="E41" s="2">
        <v>310</v>
      </c>
      <c r="F41" s="1">
        <v>0</v>
      </c>
      <c r="G41" s="2">
        <v>3393544</v>
      </c>
      <c r="H41" s="2">
        <v>8877</v>
      </c>
      <c r="I41" s="9">
        <f t="shared" si="3"/>
        <v>3402421</v>
      </c>
      <c r="J41" s="2">
        <v>135025</v>
      </c>
      <c r="K41" s="12">
        <f t="shared" si="1"/>
        <v>100</v>
      </c>
      <c r="L41" s="12">
        <v>8.1</v>
      </c>
      <c r="M41" s="12">
        <v>2.2</v>
      </c>
      <c r="N41" s="12">
        <v>89.7</v>
      </c>
    </row>
    <row r="42" spans="1:14" ht="15.75" customHeight="1">
      <c r="A42" s="1">
        <v>5132</v>
      </c>
      <c r="B42" s="1" t="s">
        <v>36</v>
      </c>
      <c r="C42" s="2">
        <v>27</v>
      </c>
      <c r="D42" s="2">
        <v>367</v>
      </c>
      <c r="E42" s="2">
        <v>367</v>
      </c>
      <c r="F42" s="1">
        <v>0</v>
      </c>
      <c r="G42" s="2">
        <v>6628942</v>
      </c>
      <c r="H42" s="2">
        <v>217343</v>
      </c>
      <c r="I42" s="9">
        <f t="shared" si="3"/>
        <v>6846285</v>
      </c>
      <c r="J42" s="2">
        <v>45510</v>
      </c>
      <c r="K42" s="12">
        <f t="shared" si="1"/>
        <v>100</v>
      </c>
      <c r="L42" s="12">
        <v>12.7</v>
      </c>
      <c r="M42" s="12">
        <v>0.2</v>
      </c>
      <c r="N42" s="12">
        <v>87.1</v>
      </c>
    </row>
    <row r="43" spans="1:14" ht="15.75" customHeight="1">
      <c r="A43" s="1">
        <v>5135</v>
      </c>
      <c r="B43" s="1" t="s">
        <v>37</v>
      </c>
      <c r="C43" s="2">
        <v>31</v>
      </c>
      <c r="D43" s="2">
        <v>311</v>
      </c>
      <c r="E43" s="2">
        <v>307</v>
      </c>
      <c r="F43" s="1">
        <v>0</v>
      </c>
      <c r="G43" s="2">
        <v>2484362</v>
      </c>
      <c r="H43" s="2">
        <v>73629</v>
      </c>
      <c r="I43" s="9">
        <f t="shared" si="3"/>
        <v>2557991</v>
      </c>
      <c r="J43" s="2">
        <v>174987</v>
      </c>
      <c r="K43" s="12">
        <f t="shared" si="1"/>
        <v>100</v>
      </c>
      <c r="L43" s="12">
        <v>18.4</v>
      </c>
      <c r="M43" s="12">
        <v>3.4</v>
      </c>
      <c r="N43" s="12">
        <v>78.2</v>
      </c>
    </row>
    <row r="44" spans="1:14" ht="15.75" customHeight="1">
      <c r="A44" s="1">
        <v>5136</v>
      </c>
      <c r="B44" s="1" t="s">
        <v>38</v>
      </c>
      <c r="C44" s="2">
        <v>13</v>
      </c>
      <c r="D44" s="2">
        <v>84</v>
      </c>
      <c r="E44" s="2">
        <v>84</v>
      </c>
      <c r="F44" s="1">
        <v>0</v>
      </c>
      <c r="G44" s="2">
        <v>967800</v>
      </c>
      <c r="H44" s="2">
        <v>50800</v>
      </c>
      <c r="I44" s="9">
        <f t="shared" si="3"/>
        <v>1018600</v>
      </c>
      <c r="J44" s="2">
        <v>39390</v>
      </c>
      <c r="K44" s="12">
        <f t="shared" si="1"/>
        <v>100</v>
      </c>
      <c r="L44" s="12">
        <v>13.8</v>
      </c>
      <c r="M44" s="12">
        <v>0.4</v>
      </c>
      <c r="N44" s="12">
        <v>85.8</v>
      </c>
    </row>
    <row r="45" spans="1:14" ht="15.75" customHeight="1">
      <c r="A45" s="1">
        <v>5141</v>
      </c>
      <c r="B45" s="1" t="s">
        <v>39</v>
      </c>
      <c r="C45" s="2">
        <v>5</v>
      </c>
      <c r="D45" s="2">
        <v>15</v>
      </c>
      <c r="E45" s="2">
        <v>3</v>
      </c>
      <c r="F45" s="1">
        <v>0</v>
      </c>
      <c r="G45" s="2">
        <v>11035</v>
      </c>
      <c r="H45" s="2">
        <v>0</v>
      </c>
      <c r="I45" s="9">
        <f t="shared" si="3"/>
        <v>11035</v>
      </c>
      <c r="J45" s="2">
        <v>940</v>
      </c>
      <c r="K45" s="12">
        <f t="shared" si="1"/>
        <v>100</v>
      </c>
      <c r="L45" s="12">
        <v>76</v>
      </c>
      <c r="M45" s="12">
        <v>0</v>
      </c>
      <c r="N45" s="12">
        <v>24</v>
      </c>
    </row>
    <row r="46" spans="1:14" ht="15.75" customHeight="1">
      <c r="A46" s="1">
        <v>5142</v>
      </c>
      <c r="B46" s="1" t="s">
        <v>40</v>
      </c>
      <c r="C46" s="2">
        <v>18</v>
      </c>
      <c r="D46" s="2">
        <v>96</v>
      </c>
      <c r="E46" s="2">
        <v>68</v>
      </c>
      <c r="F46" s="1">
        <v>0</v>
      </c>
      <c r="G46" s="2">
        <v>79668</v>
      </c>
      <c r="H46" s="2">
        <v>225</v>
      </c>
      <c r="I46" s="9">
        <f t="shared" si="3"/>
        <v>79893</v>
      </c>
      <c r="J46" s="2">
        <v>5500</v>
      </c>
      <c r="K46" s="12">
        <f t="shared" si="1"/>
        <v>100</v>
      </c>
      <c r="L46" s="12">
        <v>77.5</v>
      </c>
      <c r="M46" s="12">
        <v>0</v>
      </c>
      <c r="N46" s="12">
        <v>22.5</v>
      </c>
    </row>
    <row r="47" spans="1:14" ht="15.75" customHeight="1">
      <c r="A47" s="1">
        <v>5143</v>
      </c>
      <c r="B47" s="1" t="s">
        <v>41</v>
      </c>
      <c r="C47" s="2">
        <v>11</v>
      </c>
      <c r="D47" s="2">
        <v>55</v>
      </c>
      <c r="E47" s="2">
        <v>44</v>
      </c>
      <c r="F47" s="1">
        <v>0</v>
      </c>
      <c r="G47" s="2">
        <v>46427</v>
      </c>
      <c r="H47" s="2">
        <v>11460</v>
      </c>
      <c r="I47" s="9">
        <f t="shared" si="3"/>
        <v>57887</v>
      </c>
      <c r="J47" s="2">
        <v>2140</v>
      </c>
      <c r="K47" s="12">
        <f t="shared" si="1"/>
        <v>100</v>
      </c>
      <c r="L47" s="12">
        <v>81.1</v>
      </c>
      <c r="M47" s="12">
        <v>0</v>
      </c>
      <c r="N47" s="12">
        <v>18.9</v>
      </c>
    </row>
    <row r="48" spans="1:14" ht="15.75" customHeight="1">
      <c r="A48" s="1">
        <v>5144</v>
      </c>
      <c r="B48" s="1" t="s">
        <v>42</v>
      </c>
      <c r="C48" s="2">
        <v>7</v>
      </c>
      <c r="D48" s="2">
        <v>25</v>
      </c>
      <c r="E48" s="2">
        <v>19</v>
      </c>
      <c r="F48" s="1">
        <v>0</v>
      </c>
      <c r="G48" s="2">
        <v>24354</v>
      </c>
      <c r="H48" s="2">
        <v>180</v>
      </c>
      <c r="I48" s="9">
        <f t="shared" si="3"/>
        <v>24534</v>
      </c>
      <c r="J48" s="2">
        <v>490</v>
      </c>
      <c r="K48" s="12">
        <f t="shared" si="1"/>
        <v>100</v>
      </c>
      <c r="L48" s="12">
        <v>71.4</v>
      </c>
      <c r="M48" s="12">
        <v>0</v>
      </c>
      <c r="N48" s="12">
        <v>28.6</v>
      </c>
    </row>
    <row r="49" spans="1:14" ht="15.75" customHeight="1">
      <c r="A49" s="1">
        <v>5149</v>
      </c>
      <c r="B49" s="1" t="s">
        <v>43</v>
      </c>
      <c r="C49" s="2">
        <v>1</v>
      </c>
      <c r="D49" s="2">
        <v>8</v>
      </c>
      <c r="E49" s="2">
        <v>0</v>
      </c>
      <c r="F49" s="1">
        <v>0</v>
      </c>
      <c r="G49" s="2">
        <v>2354</v>
      </c>
      <c r="H49" s="2">
        <v>0</v>
      </c>
      <c r="I49" s="9">
        <f t="shared" si="3"/>
        <v>2354</v>
      </c>
      <c r="J49" s="2">
        <v>44</v>
      </c>
      <c r="K49" s="12">
        <f t="shared" si="1"/>
        <v>100</v>
      </c>
      <c r="L49" s="12">
        <v>35</v>
      </c>
      <c r="M49" s="12">
        <v>0</v>
      </c>
      <c r="N49" s="12">
        <v>65</v>
      </c>
    </row>
    <row r="50" spans="1:14" ht="15.75" customHeight="1">
      <c r="A50" s="1">
        <v>5211</v>
      </c>
      <c r="B50" s="1" t="s">
        <v>44</v>
      </c>
      <c r="C50" s="2">
        <v>15</v>
      </c>
      <c r="D50" s="2">
        <v>173</v>
      </c>
      <c r="E50" s="2">
        <v>173</v>
      </c>
      <c r="F50" s="1">
        <v>0</v>
      </c>
      <c r="G50" s="2">
        <v>2561748</v>
      </c>
      <c r="H50" s="2">
        <v>1736</v>
      </c>
      <c r="I50" s="9">
        <f t="shared" si="3"/>
        <v>2563484</v>
      </c>
      <c r="J50" s="2">
        <v>271312</v>
      </c>
      <c r="K50" s="12">
        <f t="shared" si="1"/>
        <v>100</v>
      </c>
      <c r="L50" s="12">
        <v>7.7</v>
      </c>
      <c r="M50" s="12">
        <v>5.3</v>
      </c>
      <c r="N50" s="12">
        <v>87</v>
      </c>
    </row>
    <row r="51" spans="1:14" ht="15.75" customHeight="1">
      <c r="A51" s="1">
        <v>5212</v>
      </c>
      <c r="B51" s="1" t="s">
        <v>45</v>
      </c>
      <c r="C51" s="2">
        <v>15</v>
      </c>
      <c r="D51" s="2">
        <v>132</v>
      </c>
      <c r="E51" s="2">
        <v>132</v>
      </c>
      <c r="F51" s="1">
        <v>0</v>
      </c>
      <c r="G51" s="2">
        <v>635292</v>
      </c>
      <c r="H51" s="2">
        <v>58629</v>
      </c>
      <c r="I51" s="9">
        <f t="shared" si="3"/>
        <v>693921</v>
      </c>
      <c r="J51" s="2">
        <v>11560</v>
      </c>
      <c r="K51" s="12">
        <f t="shared" si="1"/>
        <v>100</v>
      </c>
      <c r="L51" s="12">
        <v>9.2</v>
      </c>
      <c r="M51" s="12">
        <v>30.1</v>
      </c>
      <c r="N51" s="12">
        <v>60.7</v>
      </c>
    </row>
    <row r="52" spans="1:14" ht="15.75" customHeight="1">
      <c r="A52" s="1">
        <v>5213</v>
      </c>
      <c r="B52" s="1" t="s">
        <v>46</v>
      </c>
      <c r="C52" s="2">
        <v>15</v>
      </c>
      <c r="D52" s="2">
        <v>75</v>
      </c>
      <c r="E52" s="2">
        <v>75</v>
      </c>
      <c r="F52" s="1">
        <v>0</v>
      </c>
      <c r="G52" s="2">
        <v>1926860</v>
      </c>
      <c r="H52" s="2">
        <v>24450</v>
      </c>
      <c r="I52" s="9">
        <f t="shared" si="3"/>
        <v>1951310</v>
      </c>
      <c r="J52" s="2">
        <v>11945</v>
      </c>
      <c r="K52" s="12">
        <f t="shared" si="1"/>
        <v>100</v>
      </c>
      <c r="L52" s="12">
        <v>10.6</v>
      </c>
      <c r="M52" s="12">
        <v>1.9</v>
      </c>
      <c r="N52" s="12">
        <v>87.5</v>
      </c>
    </row>
    <row r="53" spans="1:14" ht="15.75" customHeight="1">
      <c r="A53" s="1">
        <v>5214</v>
      </c>
      <c r="B53" s="1" t="s">
        <v>47</v>
      </c>
      <c r="C53" s="2">
        <v>41</v>
      </c>
      <c r="D53" s="2">
        <v>700</v>
      </c>
      <c r="E53" s="2">
        <v>695</v>
      </c>
      <c r="F53" s="1">
        <v>0</v>
      </c>
      <c r="G53" s="2">
        <v>2970362</v>
      </c>
      <c r="H53" s="2">
        <v>160683</v>
      </c>
      <c r="I53" s="9">
        <f t="shared" si="3"/>
        <v>3131045</v>
      </c>
      <c r="J53" s="2">
        <v>79920</v>
      </c>
      <c r="K53" s="12">
        <f t="shared" si="1"/>
        <v>100</v>
      </c>
      <c r="L53" s="12">
        <v>15.4</v>
      </c>
      <c r="M53" s="12">
        <v>12.6</v>
      </c>
      <c r="N53" s="12">
        <v>72</v>
      </c>
    </row>
    <row r="54" spans="1:14" ht="15.75" customHeight="1">
      <c r="A54" s="1">
        <v>5219</v>
      </c>
      <c r="B54" s="1" t="s">
        <v>48</v>
      </c>
      <c r="C54" s="2">
        <v>163</v>
      </c>
      <c r="D54" s="2">
        <v>1145</v>
      </c>
      <c r="E54" s="2">
        <v>1133</v>
      </c>
      <c r="F54" s="1">
        <v>0</v>
      </c>
      <c r="G54" s="2">
        <v>8208210</v>
      </c>
      <c r="H54" s="2">
        <v>208511</v>
      </c>
      <c r="I54" s="9">
        <f t="shared" si="3"/>
        <v>8416721</v>
      </c>
      <c r="J54" s="2">
        <v>525178</v>
      </c>
      <c r="K54" s="12">
        <f t="shared" si="1"/>
        <v>100</v>
      </c>
      <c r="L54" s="12">
        <v>14.6</v>
      </c>
      <c r="M54" s="12">
        <v>3.1</v>
      </c>
      <c r="N54" s="12">
        <v>82.3</v>
      </c>
    </row>
    <row r="55" spans="1:14" ht="15.75" customHeight="1">
      <c r="A55" s="1">
        <v>5221</v>
      </c>
      <c r="B55" s="1" t="s">
        <v>49</v>
      </c>
      <c r="C55" s="2">
        <v>23</v>
      </c>
      <c r="D55" s="2">
        <v>591</v>
      </c>
      <c r="E55" s="2">
        <v>591</v>
      </c>
      <c r="F55" s="1">
        <v>0</v>
      </c>
      <c r="G55" s="2">
        <v>3272878</v>
      </c>
      <c r="H55" s="2">
        <v>371008</v>
      </c>
      <c r="I55" s="9">
        <f aca="true" t="shared" si="4" ref="I55:I79">G55+H55</f>
        <v>3643886</v>
      </c>
      <c r="J55" s="2">
        <v>267379</v>
      </c>
      <c r="K55" s="12">
        <f t="shared" si="1"/>
        <v>100</v>
      </c>
      <c r="L55" s="12">
        <v>38.7</v>
      </c>
      <c r="M55" s="12">
        <v>14.6</v>
      </c>
      <c r="N55" s="12">
        <v>46.7</v>
      </c>
    </row>
    <row r="56" spans="1:14" ht="15.75" customHeight="1">
      <c r="A56" s="1">
        <v>5222</v>
      </c>
      <c r="B56" s="1" t="s">
        <v>50</v>
      </c>
      <c r="C56" s="2">
        <v>74</v>
      </c>
      <c r="D56" s="2">
        <v>828</v>
      </c>
      <c r="E56" s="2">
        <v>818</v>
      </c>
      <c r="F56" s="1">
        <v>0</v>
      </c>
      <c r="G56" s="2">
        <v>4739511</v>
      </c>
      <c r="H56" s="2">
        <v>9327</v>
      </c>
      <c r="I56" s="9">
        <f t="shared" si="4"/>
        <v>4748838</v>
      </c>
      <c r="J56" s="2">
        <v>204036</v>
      </c>
      <c r="K56" s="12">
        <f t="shared" si="1"/>
        <v>100</v>
      </c>
      <c r="L56" s="12">
        <v>10.8</v>
      </c>
      <c r="M56" s="12">
        <v>2.8</v>
      </c>
      <c r="N56" s="12">
        <v>86.4</v>
      </c>
    </row>
    <row r="57" spans="1:14" ht="15.75" customHeight="1">
      <c r="A57" s="1">
        <v>5231</v>
      </c>
      <c r="B57" s="1" t="s">
        <v>51</v>
      </c>
      <c r="C57" s="2">
        <v>55</v>
      </c>
      <c r="D57" s="2">
        <v>966</v>
      </c>
      <c r="E57" s="2">
        <v>964</v>
      </c>
      <c r="F57" s="1">
        <v>0</v>
      </c>
      <c r="G57" s="2">
        <v>31417746</v>
      </c>
      <c r="H57" s="2">
        <v>91863</v>
      </c>
      <c r="I57" s="9">
        <f t="shared" si="4"/>
        <v>31509609</v>
      </c>
      <c r="J57" s="2">
        <v>111524</v>
      </c>
      <c r="K57" s="12">
        <f aca="true" t="shared" si="5" ref="K57:K79">SUM(L57:N57)</f>
        <v>100</v>
      </c>
      <c r="L57" s="12">
        <v>13.9</v>
      </c>
      <c r="M57" s="12">
        <v>2.7</v>
      </c>
      <c r="N57" s="12">
        <v>83.4</v>
      </c>
    </row>
    <row r="58" spans="1:14" s="4" customFormat="1" ht="31.5" customHeight="1">
      <c r="A58" s="4">
        <v>5232</v>
      </c>
      <c r="B58" s="4" t="s">
        <v>52</v>
      </c>
      <c r="C58" s="10">
        <v>138</v>
      </c>
      <c r="D58" s="10">
        <v>1692</v>
      </c>
      <c r="E58" s="10">
        <v>1690</v>
      </c>
      <c r="F58" s="4">
        <v>0</v>
      </c>
      <c r="G58" s="10">
        <v>20156896</v>
      </c>
      <c r="H58" s="10">
        <v>248349</v>
      </c>
      <c r="I58" s="14">
        <f t="shared" si="4"/>
        <v>20405245</v>
      </c>
      <c r="J58" s="10">
        <v>537364</v>
      </c>
      <c r="K58" s="15">
        <f t="shared" si="5"/>
        <v>100</v>
      </c>
      <c r="L58" s="15">
        <v>15.4</v>
      </c>
      <c r="M58" s="15">
        <v>2.5</v>
      </c>
      <c r="N58" s="15">
        <v>82.1</v>
      </c>
    </row>
    <row r="59" spans="1:14" ht="15.75" customHeight="1">
      <c r="A59" s="1">
        <v>5291</v>
      </c>
      <c r="B59" s="1" t="s">
        <v>53</v>
      </c>
      <c r="C59" s="2">
        <v>13</v>
      </c>
      <c r="D59" s="2">
        <v>173</v>
      </c>
      <c r="E59" s="2">
        <v>171</v>
      </c>
      <c r="F59" s="1">
        <v>0</v>
      </c>
      <c r="G59" s="2">
        <v>314902</v>
      </c>
      <c r="H59" s="2">
        <v>189920</v>
      </c>
      <c r="I59" s="9">
        <f t="shared" si="4"/>
        <v>504822</v>
      </c>
      <c r="J59" s="2">
        <v>28456</v>
      </c>
      <c r="K59" s="12">
        <f t="shared" si="5"/>
        <v>100</v>
      </c>
      <c r="L59" s="12">
        <v>30.4</v>
      </c>
      <c r="M59" s="12">
        <v>4.6</v>
      </c>
      <c r="N59" s="12">
        <v>65</v>
      </c>
    </row>
    <row r="60" spans="1:14" ht="15.75" customHeight="1">
      <c r="A60" s="1">
        <v>5292</v>
      </c>
      <c r="B60" s="1" t="s">
        <v>54</v>
      </c>
      <c r="C60" s="2">
        <v>34</v>
      </c>
      <c r="D60" s="2">
        <v>385</v>
      </c>
      <c r="E60" s="2">
        <v>379</v>
      </c>
      <c r="F60" s="1">
        <v>0</v>
      </c>
      <c r="G60" s="2">
        <v>1762047</v>
      </c>
      <c r="H60" s="2">
        <v>16425</v>
      </c>
      <c r="I60" s="9">
        <f t="shared" si="4"/>
        <v>1778472</v>
      </c>
      <c r="J60" s="2">
        <v>86125</v>
      </c>
      <c r="K60" s="12">
        <f t="shared" si="5"/>
        <v>100</v>
      </c>
      <c r="L60" s="12">
        <v>12.5</v>
      </c>
      <c r="M60" s="12">
        <v>3.4</v>
      </c>
      <c r="N60" s="12">
        <v>84.1</v>
      </c>
    </row>
    <row r="61" spans="1:14" s="4" customFormat="1" ht="31.5" customHeight="1">
      <c r="A61" s="4">
        <v>5293</v>
      </c>
      <c r="B61" s="4" t="s">
        <v>55</v>
      </c>
      <c r="C61" s="10">
        <v>29</v>
      </c>
      <c r="D61" s="10">
        <v>273</v>
      </c>
      <c r="E61" s="10">
        <v>272</v>
      </c>
      <c r="F61" s="4">
        <v>0</v>
      </c>
      <c r="G61" s="10">
        <v>2229734</v>
      </c>
      <c r="H61" s="10">
        <v>23994</v>
      </c>
      <c r="I61" s="14">
        <f t="shared" si="4"/>
        <v>2253728</v>
      </c>
      <c r="J61" s="10">
        <v>128201</v>
      </c>
      <c r="K61" s="15">
        <f t="shared" si="5"/>
        <v>100</v>
      </c>
      <c r="L61" s="15">
        <v>16.2</v>
      </c>
      <c r="M61" s="15">
        <v>3.4</v>
      </c>
      <c r="N61" s="15">
        <v>80.4</v>
      </c>
    </row>
    <row r="62" spans="1:14" ht="15.75" customHeight="1">
      <c r="A62" s="1">
        <v>5311</v>
      </c>
      <c r="B62" s="1" t="s">
        <v>56</v>
      </c>
      <c r="C62" s="2">
        <v>51</v>
      </c>
      <c r="D62" s="2">
        <v>416</v>
      </c>
      <c r="E62" s="2">
        <v>402</v>
      </c>
      <c r="F62" s="1">
        <v>0</v>
      </c>
      <c r="G62" s="2">
        <v>2344527</v>
      </c>
      <c r="H62" s="2">
        <v>5581</v>
      </c>
      <c r="I62" s="9">
        <f t="shared" si="4"/>
        <v>2350108</v>
      </c>
      <c r="J62" s="2">
        <v>166090</v>
      </c>
      <c r="K62" s="12">
        <f t="shared" si="5"/>
        <v>100</v>
      </c>
      <c r="L62" s="12">
        <v>27</v>
      </c>
      <c r="M62" s="12">
        <v>4.1</v>
      </c>
      <c r="N62" s="12">
        <v>68.9</v>
      </c>
    </row>
    <row r="63" spans="1:14" ht="15.75" customHeight="1">
      <c r="A63" s="1">
        <v>5312</v>
      </c>
      <c r="B63" s="1" t="s">
        <v>57</v>
      </c>
      <c r="C63" s="2">
        <v>12</v>
      </c>
      <c r="D63" s="2">
        <v>261</v>
      </c>
      <c r="E63" s="2">
        <v>261</v>
      </c>
      <c r="F63" s="1">
        <v>0</v>
      </c>
      <c r="G63" s="2">
        <v>994777</v>
      </c>
      <c r="H63" s="2">
        <v>243</v>
      </c>
      <c r="I63" s="9">
        <f t="shared" si="4"/>
        <v>995020</v>
      </c>
      <c r="J63" s="2">
        <v>89716</v>
      </c>
      <c r="K63" s="12">
        <f t="shared" si="5"/>
        <v>100</v>
      </c>
      <c r="L63" s="12">
        <v>27.2</v>
      </c>
      <c r="M63" s="12">
        <v>0.1</v>
      </c>
      <c r="N63" s="12">
        <v>72.7</v>
      </c>
    </row>
    <row r="64" spans="1:14" ht="15.75" customHeight="1">
      <c r="A64" s="1">
        <v>5313</v>
      </c>
      <c r="B64" s="1" t="s">
        <v>58</v>
      </c>
      <c r="C64" s="2">
        <v>2</v>
      </c>
      <c r="D64" s="2">
        <v>16</v>
      </c>
      <c r="E64" s="2">
        <v>16</v>
      </c>
      <c r="F64" s="1">
        <v>0</v>
      </c>
      <c r="G64" s="2">
        <v>20338</v>
      </c>
      <c r="H64" s="2">
        <v>0</v>
      </c>
      <c r="I64" s="9">
        <f t="shared" si="4"/>
        <v>20338</v>
      </c>
      <c r="J64" s="2">
        <v>499</v>
      </c>
      <c r="K64" s="12">
        <f t="shared" si="5"/>
        <v>100</v>
      </c>
      <c r="L64" s="12">
        <v>27.5</v>
      </c>
      <c r="M64" s="12">
        <v>0</v>
      </c>
      <c r="N64" s="12">
        <v>72.5</v>
      </c>
    </row>
    <row r="65" spans="1:14" ht="15.75" customHeight="1">
      <c r="A65" s="1">
        <v>5314</v>
      </c>
      <c r="B65" s="1" t="s">
        <v>59</v>
      </c>
      <c r="C65" s="2">
        <v>5</v>
      </c>
      <c r="D65" s="2">
        <v>32</v>
      </c>
      <c r="E65" s="2">
        <v>32</v>
      </c>
      <c r="F65" s="1">
        <v>0</v>
      </c>
      <c r="G65" s="2">
        <v>294057</v>
      </c>
      <c r="H65" s="2">
        <v>0</v>
      </c>
      <c r="I65" s="9">
        <f t="shared" si="4"/>
        <v>294057</v>
      </c>
      <c r="J65" s="2">
        <v>3609</v>
      </c>
      <c r="K65" s="12">
        <f t="shared" si="5"/>
        <v>100</v>
      </c>
      <c r="L65" s="12">
        <v>6</v>
      </c>
      <c r="M65" s="12">
        <v>0</v>
      </c>
      <c r="N65" s="12">
        <v>94</v>
      </c>
    </row>
    <row r="66" spans="1:14" ht="15.75" customHeight="1">
      <c r="A66" s="1">
        <v>5315</v>
      </c>
      <c r="B66" s="1" t="s">
        <v>60</v>
      </c>
      <c r="C66" s="2">
        <v>11</v>
      </c>
      <c r="D66" s="2">
        <v>58</v>
      </c>
      <c r="E66" s="2">
        <v>53</v>
      </c>
      <c r="F66" s="1">
        <v>0</v>
      </c>
      <c r="G66" s="2">
        <v>132342</v>
      </c>
      <c r="H66" s="2">
        <v>109</v>
      </c>
      <c r="I66" s="9">
        <f t="shared" si="4"/>
        <v>132451</v>
      </c>
      <c r="J66" s="2">
        <v>27128</v>
      </c>
      <c r="K66" s="12">
        <f t="shared" si="5"/>
        <v>100</v>
      </c>
      <c r="L66" s="12">
        <v>20.2</v>
      </c>
      <c r="M66" s="12">
        <v>1.4</v>
      </c>
      <c r="N66" s="12">
        <v>78.4</v>
      </c>
    </row>
    <row r="67" spans="1:14" ht="15.75" customHeight="1">
      <c r="A67" s="1">
        <v>5319</v>
      </c>
      <c r="B67" s="1" t="s">
        <v>61</v>
      </c>
      <c r="C67" s="2">
        <v>7</v>
      </c>
      <c r="D67" s="2">
        <v>38</v>
      </c>
      <c r="E67" s="2">
        <v>38</v>
      </c>
      <c r="F67" s="1">
        <v>0</v>
      </c>
      <c r="G67" s="2">
        <v>102892</v>
      </c>
      <c r="H67" s="2">
        <v>0</v>
      </c>
      <c r="I67" s="9">
        <f t="shared" si="4"/>
        <v>102892</v>
      </c>
      <c r="J67" s="2">
        <v>11845</v>
      </c>
      <c r="K67" s="12">
        <f t="shared" si="5"/>
        <v>100</v>
      </c>
      <c r="L67" s="12">
        <v>8.9</v>
      </c>
      <c r="M67" s="12">
        <v>1.4</v>
      </c>
      <c r="N67" s="12">
        <v>89.7</v>
      </c>
    </row>
    <row r="68" spans="1:14" ht="15.75" customHeight="1">
      <c r="A68" s="1">
        <v>5321</v>
      </c>
      <c r="B68" s="1" t="s">
        <v>62</v>
      </c>
      <c r="C68" s="2">
        <v>38</v>
      </c>
      <c r="D68" s="2">
        <v>628</v>
      </c>
      <c r="E68" s="2">
        <v>628</v>
      </c>
      <c r="F68" s="1">
        <v>0</v>
      </c>
      <c r="G68" s="2">
        <v>7878290</v>
      </c>
      <c r="H68" s="2">
        <v>786</v>
      </c>
      <c r="I68" s="9">
        <f t="shared" si="4"/>
        <v>7879076</v>
      </c>
      <c r="J68" s="2">
        <v>1105351</v>
      </c>
      <c r="K68" s="12">
        <f t="shared" si="5"/>
        <v>100</v>
      </c>
      <c r="L68" s="12">
        <v>18.4</v>
      </c>
      <c r="M68" s="12">
        <v>3.6</v>
      </c>
      <c r="N68" s="12">
        <v>78</v>
      </c>
    </row>
    <row r="69" spans="1:14" ht="15.75" customHeight="1">
      <c r="A69" s="1">
        <v>5322</v>
      </c>
      <c r="B69" s="1" t="s">
        <v>63</v>
      </c>
      <c r="C69" s="2">
        <v>8</v>
      </c>
      <c r="D69" s="2">
        <v>116</v>
      </c>
      <c r="E69" s="2">
        <v>116</v>
      </c>
      <c r="F69" s="1">
        <v>0</v>
      </c>
      <c r="G69" s="2">
        <v>494662</v>
      </c>
      <c r="H69" s="2">
        <v>0</v>
      </c>
      <c r="I69" s="9">
        <f t="shared" si="4"/>
        <v>494662</v>
      </c>
      <c r="J69" s="2">
        <v>48026</v>
      </c>
      <c r="K69" s="12">
        <f t="shared" si="5"/>
        <v>100</v>
      </c>
      <c r="L69" s="12">
        <v>28.1</v>
      </c>
      <c r="M69" s="12">
        <v>0</v>
      </c>
      <c r="N69" s="12">
        <v>71.9</v>
      </c>
    </row>
    <row r="70" spans="1:14" ht="15.75" customHeight="1">
      <c r="A70" s="1">
        <v>5323</v>
      </c>
      <c r="B70" s="1" t="s">
        <v>64</v>
      </c>
      <c r="C70" s="2">
        <v>50</v>
      </c>
      <c r="D70" s="2">
        <v>659</v>
      </c>
      <c r="E70" s="2">
        <v>610</v>
      </c>
      <c r="F70" s="1">
        <v>0</v>
      </c>
      <c r="G70" s="2">
        <v>1794337</v>
      </c>
      <c r="H70" s="2">
        <v>4424</v>
      </c>
      <c r="I70" s="9">
        <f t="shared" si="4"/>
        <v>1798761</v>
      </c>
      <c r="J70" s="2">
        <v>83292</v>
      </c>
      <c r="K70" s="12">
        <f t="shared" si="5"/>
        <v>100</v>
      </c>
      <c r="L70" s="12">
        <v>27.1</v>
      </c>
      <c r="M70" s="12">
        <v>5.4</v>
      </c>
      <c r="N70" s="12">
        <v>67.5</v>
      </c>
    </row>
    <row r="71" spans="1:14" ht="15.75" customHeight="1">
      <c r="A71" s="1">
        <v>5324</v>
      </c>
      <c r="B71" s="1" t="s">
        <v>65</v>
      </c>
      <c r="C71" s="2">
        <v>7</v>
      </c>
      <c r="D71" s="2">
        <v>30</v>
      </c>
      <c r="E71" s="2">
        <v>30</v>
      </c>
      <c r="F71" s="1">
        <v>0</v>
      </c>
      <c r="G71" s="2">
        <v>78694</v>
      </c>
      <c r="H71" s="2">
        <v>620</v>
      </c>
      <c r="I71" s="9">
        <f t="shared" si="4"/>
        <v>79314</v>
      </c>
      <c r="J71" s="2">
        <v>4177</v>
      </c>
      <c r="K71" s="12">
        <f t="shared" si="5"/>
        <v>100</v>
      </c>
      <c r="L71" s="12">
        <v>28.7</v>
      </c>
      <c r="M71" s="12">
        <v>0</v>
      </c>
      <c r="N71" s="12">
        <v>71.3</v>
      </c>
    </row>
    <row r="72" spans="1:14" ht="15.75" customHeight="1">
      <c r="A72" s="1">
        <v>5391</v>
      </c>
      <c r="B72" s="1" t="s">
        <v>66</v>
      </c>
      <c r="C72" s="2">
        <v>39</v>
      </c>
      <c r="D72" s="2">
        <v>404</v>
      </c>
      <c r="E72" s="2">
        <v>387</v>
      </c>
      <c r="F72" s="1">
        <v>0</v>
      </c>
      <c r="G72" s="2">
        <v>2046922</v>
      </c>
      <c r="H72" s="2">
        <v>35728</v>
      </c>
      <c r="I72" s="9">
        <f t="shared" si="4"/>
        <v>2082650</v>
      </c>
      <c r="J72" s="2">
        <v>128558</v>
      </c>
      <c r="K72" s="12">
        <f t="shared" si="5"/>
        <v>100</v>
      </c>
      <c r="L72" s="12">
        <v>8.1</v>
      </c>
      <c r="M72" s="12">
        <v>2.7</v>
      </c>
      <c r="N72" s="12">
        <v>89.2</v>
      </c>
    </row>
    <row r="73" spans="1:14" ht="15.75" customHeight="1">
      <c r="A73" s="1">
        <v>5392</v>
      </c>
      <c r="B73" s="1" t="s">
        <v>67</v>
      </c>
      <c r="C73" s="2">
        <v>22</v>
      </c>
      <c r="D73" s="2">
        <v>105</v>
      </c>
      <c r="E73" s="2">
        <v>98</v>
      </c>
      <c r="F73" s="1">
        <v>0</v>
      </c>
      <c r="G73" s="2">
        <v>403883</v>
      </c>
      <c r="H73" s="2">
        <v>5888</v>
      </c>
      <c r="I73" s="9">
        <f t="shared" si="4"/>
        <v>409771</v>
      </c>
      <c r="J73" s="2">
        <v>33431</v>
      </c>
      <c r="K73" s="12">
        <f t="shared" si="5"/>
        <v>100</v>
      </c>
      <c r="L73" s="12">
        <v>14.8</v>
      </c>
      <c r="M73" s="12">
        <v>0</v>
      </c>
      <c r="N73" s="12">
        <v>85.2</v>
      </c>
    </row>
    <row r="74" spans="1:14" ht="15.75" customHeight="1">
      <c r="A74" s="1">
        <v>5393</v>
      </c>
      <c r="B74" s="1" t="s">
        <v>68</v>
      </c>
      <c r="C74" s="2">
        <v>1</v>
      </c>
      <c r="D74" s="2">
        <v>4</v>
      </c>
      <c r="E74" s="2">
        <v>0</v>
      </c>
      <c r="F74" s="1">
        <v>0</v>
      </c>
      <c r="G74" s="2">
        <v>1370</v>
      </c>
      <c r="H74" s="2">
        <v>0</v>
      </c>
      <c r="I74" s="9">
        <f t="shared" si="4"/>
        <v>1370</v>
      </c>
      <c r="J74" s="2">
        <v>100</v>
      </c>
      <c r="K74" s="12">
        <f t="shared" si="5"/>
        <v>100</v>
      </c>
      <c r="L74" s="12">
        <v>0</v>
      </c>
      <c r="M74" s="12">
        <v>0</v>
      </c>
      <c r="N74" s="12">
        <v>100</v>
      </c>
    </row>
    <row r="75" spans="1:14" ht="15.75" customHeight="1">
      <c r="A75" s="1">
        <v>5394</v>
      </c>
      <c r="B75" s="1" t="s">
        <v>69</v>
      </c>
      <c r="C75" s="2">
        <v>9</v>
      </c>
      <c r="D75" s="2">
        <v>56</v>
      </c>
      <c r="E75" s="2">
        <v>54</v>
      </c>
      <c r="F75" s="1">
        <v>0</v>
      </c>
      <c r="G75" s="2">
        <v>467513</v>
      </c>
      <c r="H75" s="2">
        <v>968</v>
      </c>
      <c r="I75" s="9">
        <f t="shared" si="4"/>
        <v>468481</v>
      </c>
      <c r="J75" s="2">
        <v>3128</v>
      </c>
      <c r="K75" s="12">
        <f t="shared" si="5"/>
        <v>100</v>
      </c>
      <c r="L75" s="12">
        <v>8</v>
      </c>
      <c r="M75" s="12">
        <v>0</v>
      </c>
      <c r="N75" s="12">
        <v>92</v>
      </c>
    </row>
    <row r="76" spans="1:14" s="4" customFormat="1" ht="31.5" customHeight="1">
      <c r="A76" s="4">
        <v>5395</v>
      </c>
      <c r="B76" s="4" t="s">
        <v>70</v>
      </c>
      <c r="C76" s="10">
        <v>15</v>
      </c>
      <c r="D76" s="10">
        <v>99</v>
      </c>
      <c r="E76" s="10">
        <v>99</v>
      </c>
      <c r="F76" s="4">
        <v>0</v>
      </c>
      <c r="G76" s="10">
        <v>937156</v>
      </c>
      <c r="H76" s="10">
        <v>0</v>
      </c>
      <c r="I76" s="14">
        <f t="shared" si="4"/>
        <v>937156</v>
      </c>
      <c r="J76" s="10">
        <v>81651</v>
      </c>
      <c r="K76" s="15">
        <f t="shared" si="5"/>
        <v>100</v>
      </c>
      <c r="L76" s="15">
        <v>48.1</v>
      </c>
      <c r="M76" s="15">
        <v>1</v>
      </c>
      <c r="N76" s="15">
        <v>50.9</v>
      </c>
    </row>
    <row r="77" spans="1:14" ht="15.75" customHeight="1">
      <c r="A77" s="1">
        <v>5396</v>
      </c>
      <c r="B77" s="1" t="s">
        <v>71</v>
      </c>
      <c r="C77" s="2">
        <v>4</v>
      </c>
      <c r="D77" s="2">
        <v>150</v>
      </c>
      <c r="E77" s="2">
        <v>149</v>
      </c>
      <c r="F77" s="1">
        <v>0</v>
      </c>
      <c r="G77" s="2">
        <v>7964878</v>
      </c>
      <c r="H77" s="2">
        <v>4394</v>
      </c>
      <c r="I77" s="9">
        <f t="shared" si="4"/>
        <v>7969272</v>
      </c>
      <c r="J77" s="2">
        <v>880</v>
      </c>
      <c r="K77" s="12">
        <f t="shared" si="5"/>
        <v>100</v>
      </c>
      <c r="L77" s="12">
        <v>43.2</v>
      </c>
      <c r="M77" s="12">
        <v>0</v>
      </c>
      <c r="N77" s="12">
        <v>56.8</v>
      </c>
    </row>
    <row r="78" spans="1:14" ht="15.75" customHeight="1">
      <c r="A78" s="1">
        <v>5397</v>
      </c>
      <c r="B78" s="1" t="s">
        <v>72</v>
      </c>
      <c r="C78" s="2">
        <v>6</v>
      </c>
      <c r="D78" s="2">
        <v>19</v>
      </c>
      <c r="E78" s="2">
        <v>16</v>
      </c>
      <c r="F78" s="1">
        <v>0</v>
      </c>
      <c r="G78" s="2">
        <v>90751</v>
      </c>
      <c r="H78" s="2">
        <v>0</v>
      </c>
      <c r="I78" s="9">
        <f t="shared" si="4"/>
        <v>90751</v>
      </c>
      <c r="J78" s="2">
        <v>21921</v>
      </c>
      <c r="K78" s="12">
        <f t="shared" si="5"/>
        <v>100</v>
      </c>
      <c r="L78" s="12">
        <v>59.2</v>
      </c>
      <c r="M78" s="12">
        <v>3.3</v>
      </c>
      <c r="N78" s="12">
        <v>37.5</v>
      </c>
    </row>
    <row r="79" spans="1:14" s="4" customFormat="1" ht="31.5" customHeight="1">
      <c r="A79" s="4">
        <v>5399</v>
      </c>
      <c r="B79" s="4" t="s">
        <v>73</v>
      </c>
      <c r="C79" s="10">
        <v>119</v>
      </c>
      <c r="D79" s="10">
        <v>1157</v>
      </c>
      <c r="E79" s="10">
        <v>1122</v>
      </c>
      <c r="F79" s="4">
        <v>0</v>
      </c>
      <c r="G79" s="10">
        <v>9771072</v>
      </c>
      <c r="H79" s="10">
        <v>18693</v>
      </c>
      <c r="I79" s="14">
        <f t="shared" si="4"/>
        <v>9789765</v>
      </c>
      <c r="J79" s="10">
        <v>277740</v>
      </c>
      <c r="K79" s="15">
        <f t="shared" si="5"/>
        <v>100</v>
      </c>
      <c r="L79" s="15">
        <v>27.5</v>
      </c>
      <c r="M79" s="15">
        <v>1.1</v>
      </c>
      <c r="N79" s="15">
        <v>71.4</v>
      </c>
    </row>
    <row r="80" ht="15.75" customHeight="1">
      <c r="E80" s="2"/>
    </row>
    <row r="81" spans="1:14" ht="15.75" customHeight="1">
      <c r="A81" s="45"/>
      <c r="B81" s="45" t="s">
        <v>81</v>
      </c>
      <c r="C81" s="46">
        <v>4754</v>
      </c>
      <c r="D81" s="46">
        <v>30035</v>
      </c>
      <c r="E81" s="46">
        <v>24689</v>
      </c>
      <c r="F81" s="46">
        <f>SUM(F82:F153)</f>
        <v>602717</v>
      </c>
      <c r="G81" s="46">
        <f>SUM(G82:G153)</f>
        <v>71421873</v>
      </c>
      <c r="H81" s="46">
        <v>2394481</v>
      </c>
      <c r="I81" s="46">
        <v>73816344</v>
      </c>
      <c r="J81" s="46">
        <v>7975056</v>
      </c>
      <c r="K81" s="47">
        <v>100</v>
      </c>
      <c r="L81" s="47">
        <v>79.4</v>
      </c>
      <c r="M81" s="47">
        <v>5.1</v>
      </c>
      <c r="N81" s="47">
        <v>15.5</v>
      </c>
    </row>
    <row r="82" spans="1:14" ht="15.75" customHeight="1">
      <c r="A82" s="1">
        <v>5411</v>
      </c>
      <c r="B82" s="1" t="s">
        <v>82</v>
      </c>
      <c r="C82" s="2">
        <v>11</v>
      </c>
      <c r="D82" s="2">
        <v>3997</v>
      </c>
      <c r="E82" s="2">
        <v>3997</v>
      </c>
      <c r="F82" s="2">
        <v>147808</v>
      </c>
      <c r="G82" s="2">
        <v>13960625</v>
      </c>
      <c r="H82" s="2">
        <v>89720</v>
      </c>
      <c r="I82" s="2">
        <v>14050345</v>
      </c>
      <c r="J82" s="2">
        <v>1085333</v>
      </c>
      <c r="K82" s="3">
        <v>100</v>
      </c>
      <c r="L82" s="3">
        <v>81.6</v>
      </c>
      <c r="M82" s="3">
        <v>2.7</v>
      </c>
      <c r="N82" s="3">
        <v>15.7</v>
      </c>
    </row>
    <row r="83" spans="1:14" s="4" customFormat="1" ht="31.5" customHeight="1">
      <c r="A83" s="4">
        <v>5499</v>
      </c>
      <c r="B83" s="4" t="s">
        <v>83</v>
      </c>
      <c r="C83" s="10">
        <v>4</v>
      </c>
      <c r="D83" s="10">
        <v>9</v>
      </c>
      <c r="E83" s="10">
        <v>7</v>
      </c>
      <c r="F83" s="10">
        <v>262</v>
      </c>
      <c r="G83" s="10">
        <v>36662</v>
      </c>
      <c r="H83" s="10">
        <v>374</v>
      </c>
      <c r="I83" s="10">
        <v>37036</v>
      </c>
      <c r="J83" s="10">
        <v>2508</v>
      </c>
      <c r="K83" s="11">
        <v>100</v>
      </c>
      <c r="L83" s="11">
        <v>87.5</v>
      </c>
      <c r="M83" s="11">
        <v>0</v>
      </c>
      <c r="N83" s="11">
        <v>12.5</v>
      </c>
    </row>
    <row r="84" spans="1:14" ht="15.75" customHeight="1">
      <c r="A84" s="1">
        <v>5511</v>
      </c>
      <c r="B84" s="1" t="s">
        <v>84</v>
      </c>
      <c r="C84" s="2">
        <v>71</v>
      </c>
      <c r="D84" s="2">
        <v>275</v>
      </c>
      <c r="E84" s="2">
        <v>230</v>
      </c>
      <c r="F84" s="2">
        <v>4989</v>
      </c>
      <c r="G84" s="2">
        <v>484635</v>
      </c>
      <c r="H84" s="2">
        <v>5738</v>
      </c>
      <c r="I84" s="2">
        <v>490373</v>
      </c>
      <c r="J84" s="2">
        <v>86933</v>
      </c>
      <c r="K84" s="3">
        <v>100</v>
      </c>
      <c r="L84" s="3">
        <v>58.1</v>
      </c>
      <c r="M84" s="3">
        <v>19.9</v>
      </c>
      <c r="N84" s="3">
        <v>22</v>
      </c>
    </row>
    <row r="85" spans="1:14" ht="15.75" customHeight="1">
      <c r="A85" s="1">
        <v>5512</v>
      </c>
      <c r="B85" s="1" t="s">
        <v>85</v>
      </c>
      <c r="C85" s="2">
        <v>44</v>
      </c>
      <c r="D85" s="2">
        <v>158</v>
      </c>
      <c r="E85" s="2">
        <v>104</v>
      </c>
      <c r="F85" s="2">
        <v>5243</v>
      </c>
      <c r="G85" s="2">
        <v>221970</v>
      </c>
      <c r="H85" s="2">
        <v>3415</v>
      </c>
      <c r="I85" s="2">
        <v>225385</v>
      </c>
      <c r="J85" s="2">
        <v>39763</v>
      </c>
      <c r="K85" s="3">
        <v>100</v>
      </c>
      <c r="L85" s="3">
        <v>78.4</v>
      </c>
      <c r="M85" s="3">
        <v>13.3</v>
      </c>
      <c r="N85" s="3">
        <v>8.3</v>
      </c>
    </row>
    <row r="86" spans="1:14" ht="15.75" customHeight="1">
      <c r="A86" s="1">
        <v>5521</v>
      </c>
      <c r="B86" s="1" t="s">
        <v>86</v>
      </c>
      <c r="C86" s="2">
        <v>39</v>
      </c>
      <c r="D86" s="2">
        <v>104</v>
      </c>
      <c r="E86" s="2">
        <v>62</v>
      </c>
      <c r="F86" s="2">
        <v>1459</v>
      </c>
      <c r="G86" s="2">
        <v>65060</v>
      </c>
      <c r="H86" s="2">
        <v>944</v>
      </c>
      <c r="I86" s="2">
        <v>66004</v>
      </c>
      <c r="J86" s="2">
        <v>15301</v>
      </c>
      <c r="K86" s="3">
        <v>100</v>
      </c>
      <c r="L86" s="3">
        <v>88.2</v>
      </c>
      <c r="M86" s="3">
        <v>3.9</v>
      </c>
      <c r="N86" s="3">
        <v>7.9</v>
      </c>
    </row>
    <row r="87" spans="1:14" ht="15.75" customHeight="1">
      <c r="A87" s="1">
        <v>5522</v>
      </c>
      <c r="B87" s="1" t="s">
        <v>87</v>
      </c>
      <c r="C87" s="2">
        <v>108</v>
      </c>
      <c r="D87" s="2">
        <v>409</v>
      </c>
      <c r="E87" s="2">
        <v>360</v>
      </c>
      <c r="F87" s="2">
        <v>18913</v>
      </c>
      <c r="G87" s="2">
        <v>888863</v>
      </c>
      <c r="H87" s="2">
        <v>4388</v>
      </c>
      <c r="I87" s="2">
        <v>893251</v>
      </c>
      <c r="J87" s="2">
        <v>205868</v>
      </c>
      <c r="K87" s="3">
        <v>100</v>
      </c>
      <c r="L87" s="3">
        <v>81.3</v>
      </c>
      <c r="M87" s="3">
        <v>12.7</v>
      </c>
      <c r="N87" s="3">
        <v>6</v>
      </c>
    </row>
    <row r="88" spans="1:14" ht="15.75" customHeight="1">
      <c r="A88" s="1">
        <v>5531</v>
      </c>
      <c r="B88" s="1" t="s">
        <v>7</v>
      </c>
      <c r="C88" s="2">
        <v>310</v>
      </c>
      <c r="D88" s="2">
        <v>1159</v>
      </c>
      <c r="E88" s="2">
        <v>981</v>
      </c>
      <c r="F88" s="2">
        <v>30904</v>
      </c>
      <c r="G88" s="2">
        <v>1889780</v>
      </c>
      <c r="H88" s="2">
        <v>13366</v>
      </c>
      <c r="I88" s="2">
        <v>1903146</v>
      </c>
      <c r="J88" s="2">
        <v>364883</v>
      </c>
      <c r="K88" s="3">
        <v>100</v>
      </c>
      <c r="L88" s="3">
        <v>81.1</v>
      </c>
      <c r="M88" s="3">
        <v>9.7</v>
      </c>
      <c r="N88" s="3">
        <v>9.2</v>
      </c>
    </row>
    <row r="89" spans="1:14" ht="15.75" customHeight="1">
      <c r="A89" s="1">
        <v>5541</v>
      </c>
      <c r="B89" s="1" t="s">
        <v>10</v>
      </c>
      <c r="C89" s="2">
        <v>59</v>
      </c>
      <c r="D89" s="2">
        <v>213</v>
      </c>
      <c r="E89" s="2">
        <v>177</v>
      </c>
      <c r="F89" s="2">
        <v>6995</v>
      </c>
      <c r="G89" s="2">
        <v>411992</v>
      </c>
      <c r="H89" s="2">
        <v>176</v>
      </c>
      <c r="I89" s="2">
        <v>412158</v>
      </c>
      <c r="J89" s="2">
        <v>121069</v>
      </c>
      <c r="K89" s="3">
        <v>100</v>
      </c>
      <c r="L89" s="3">
        <v>92.4</v>
      </c>
      <c r="M89" s="3">
        <v>3.5</v>
      </c>
      <c r="N89" s="3">
        <v>4.1</v>
      </c>
    </row>
    <row r="90" spans="1:14" ht="15.75" customHeight="1">
      <c r="A90" s="1">
        <v>5542</v>
      </c>
      <c r="B90" s="1" t="s">
        <v>11</v>
      </c>
      <c r="C90" s="2">
        <v>6</v>
      </c>
      <c r="D90" s="2">
        <v>12</v>
      </c>
      <c r="E90" s="2">
        <v>0</v>
      </c>
      <c r="F90" s="2">
        <v>182</v>
      </c>
      <c r="G90" s="2">
        <v>4302</v>
      </c>
      <c r="H90" s="2">
        <v>0</v>
      </c>
      <c r="I90" s="2">
        <v>4302</v>
      </c>
      <c r="J90" s="2">
        <v>1466</v>
      </c>
      <c r="K90" s="3">
        <v>100</v>
      </c>
      <c r="L90" s="3">
        <v>100</v>
      </c>
      <c r="M90" s="3">
        <v>0</v>
      </c>
      <c r="N90" s="3">
        <v>0</v>
      </c>
    </row>
    <row r="91" spans="1:14" ht="15.75" customHeight="1">
      <c r="A91" s="1">
        <v>5591</v>
      </c>
      <c r="B91" s="1" t="s">
        <v>12</v>
      </c>
      <c r="C91" s="2">
        <v>36</v>
      </c>
      <c r="D91" s="2">
        <v>118</v>
      </c>
      <c r="E91" s="2">
        <v>102</v>
      </c>
      <c r="F91" s="2">
        <v>1893</v>
      </c>
      <c r="G91" s="2">
        <v>151829</v>
      </c>
      <c r="H91" s="2">
        <v>68</v>
      </c>
      <c r="I91" s="2">
        <v>151897</v>
      </c>
      <c r="J91" s="2">
        <v>37476</v>
      </c>
      <c r="K91" s="3">
        <v>100</v>
      </c>
      <c r="L91" s="3">
        <v>84.6</v>
      </c>
      <c r="M91" s="3">
        <v>6.9</v>
      </c>
      <c r="N91" s="3">
        <v>8.5</v>
      </c>
    </row>
    <row r="92" spans="1:14" ht="15.75" customHeight="1">
      <c r="A92" s="1">
        <v>5592</v>
      </c>
      <c r="B92" s="1" t="s">
        <v>88</v>
      </c>
      <c r="C92" s="2">
        <v>72</v>
      </c>
      <c r="D92" s="2">
        <v>258</v>
      </c>
      <c r="E92" s="2">
        <v>213</v>
      </c>
      <c r="F92" s="2">
        <v>7400</v>
      </c>
      <c r="G92" s="2">
        <v>403269</v>
      </c>
      <c r="H92" s="2">
        <v>1852</v>
      </c>
      <c r="I92" s="2">
        <v>405121</v>
      </c>
      <c r="J92" s="2">
        <v>74931</v>
      </c>
      <c r="K92" s="3">
        <v>100</v>
      </c>
      <c r="L92" s="3">
        <v>87.5</v>
      </c>
      <c r="M92" s="3">
        <v>5.3</v>
      </c>
      <c r="N92" s="3">
        <v>7.2</v>
      </c>
    </row>
    <row r="93" spans="1:14" s="4" customFormat="1" ht="31.5" customHeight="1">
      <c r="A93" s="4">
        <v>5599</v>
      </c>
      <c r="B93" s="4" t="s">
        <v>89</v>
      </c>
      <c r="C93" s="10">
        <v>21</v>
      </c>
      <c r="D93" s="10">
        <v>131</v>
      </c>
      <c r="E93" s="10">
        <v>114</v>
      </c>
      <c r="F93" s="10">
        <v>5458</v>
      </c>
      <c r="G93" s="10">
        <v>255484</v>
      </c>
      <c r="H93" s="10">
        <v>10042</v>
      </c>
      <c r="I93" s="10">
        <v>265526</v>
      </c>
      <c r="J93" s="10">
        <v>44576</v>
      </c>
      <c r="K93" s="11">
        <v>100</v>
      </c>
      <c r="L93" s="11">
        <v>84</v>
      </c>
      <c r="M93" s="11">
        <v>10.5</v>
      </c>
      <c r="N93" s="11">
        <v>5.5</v>
      </c>
    </row>
    <row r="94" spans="1:14" ht="15.75" customHeight="1">
      <c r="A94" s="1">
        <v>5611</v>
      </c>
      <c r="B94" s="1" t="s">
        <v>90</v>
      </c>
      <c r="C94" s="2">
        <v>129</v>
      </c>
      <c r="D94" s="2">
        <v>2441</v>
      </c>
      <c r="E94" s="2">
        <v>2322</v>
      </c>
      <c r="F94" s="2">
        <v>58298</v>
      </c>
      <c r="G94" s="2">
        <v>5533817</v>
      </c>
      <c r="H94" s="2">
        <v>6237</v>
      </c>
      <c r="I94" s="2">
        <v>5540054</v>
      </c>
      <c r="J94" s="2">
        <v>247000</v>
      </c>
      <c r="K94" s="3">
        <v>100</v>
      </c>
      <c r="L94" s="3">
        <v>94.8</v>
      </c>
      <c r="M94" s="3">
        <v>0.2</v>
      </c>
      <c r="N94" s="3">
        <v>5</v>
      </c>
    </row>
    <row r="95" spans="1:14" ht="15.75" customHeight="1">
      <c r="A95" s="1">
        <v>5621</v>
      </c>
      <c r="B95" s="1" t="s">
        <v>91</v>
      </c>
      <c r="C95" s="2">
        <v>215</v>
      </c>
      <c r="D95" s="2">
        <v>711</v>
      </c>
      <c r="E95" s="2">
        <v>410</v>
      </c>
      <c r="F95" s="2">
        <v>13436</v>
      </c>
      <c r="G95" s="2">
        <v>1855150</v>
      </c>
      <c r="H95" s="2">
        <v>13160</v>
      </c>
      <c r="I95" s="2">
        <v>1868310</v>
      </c>
      <c r="J95" s="2">
        <v>143059</v>
      </c>
      <c r="K95" s="3">
        <v>100</v>
      </c>
      <c r="L95" s="3">
        <v>76.5</v>
      </c>
      <c r="M95" s="3">
        <v>0.1</v>
      </c>
      <c r="N95" s="3">
        <v>23.4</v>
      </c>
    </row>
    <row r="96" spans="1:14" ht="15.75" customHeight="1">
      <c r="A96" s="1">
        <v>5631</v>
      </c>
      <c r="B96" s="1" t="s">
        <v>92</v>
      </c>
      <c r="C96" s="2">
        <v>56</v>
      </c>
      <c r="D96" s="2">
        <v>157</v>
      </c>
      <c r="E96" s="2">
        <v>77</v>
      </c>
      <c r="F96" s="2">
        <v>2516</v>
      </c>
      <c r="G96" s="2">
        <v>169342</v>
      </c>
      <c r="H96" s="2">
        <v>220</v>
      </c>
      <c r="I96" s="2">
        <v>169562</v>
      </c>
      <c r="J96" s="2">
        <v>3687</v>
      </c>
      <c r="K96" s="3">
        <v>100</v>
      </c>
      <c r="L96" s="3">
        <v>79.7</v>
      </c>
      <c r="M96" s="3">
        <v>0</v>
      </c>
      <c r="N96" s="3">
        <v>20.3</v>
      </c>
    </row>
    <row r="97" spans="1:14" ht="15.75" customHeight="1">
      <c r="A97" s="1">
        <v>5632</v>
      </c>
      <c r="B97" s="1" t="s">
        <v>93</v>
      </c>
      <c r="C97" s="2">
        <v>7</v>
      </c>
      <c r="D97" s="2">
        <v>14</v>
      </c>
      <c r="E97" s="2">
        <v>3</v>
      </c>
      <c r="F97" s="2">
        <v>391</v>
      </c>
      <c r="G97" s="2">
        <v>13871</v>
      </c>
      <c r="H97" s="2">
        <v>0</v>
      </c>
      <c r="I97" s="2">
        <v>13871</v>
      </c>
      <c r="J97" s="2">
        <v>460</v>
      </c>
      <c r="K97" s="3">
        <v>100</v>
      </c>
      <c r="L97" s="3">
        <v>81.4</v>
      </c>
      <c r="M97" s="3">
        <v>7.9</v>
      </c>
      <c r="N97" s="3">
        <v>10.7</v>
      </c>
    </row>
    <row r="98" spans="1:14" ht="15.75" customHeight="1">
      <c r="A98" s="1">
        <v>5641</v>
      </c>
      <c r="B98" s="1" t="s">
        <v>94</v>
      </c>
      <c r="C98" s="2">
        <v>62</v>
      </c>
      <c r="D98" s="2">
        <v>239</v>
      </c>
      <c r="E98" s="2">
        <v>139</v>
      </c>
      <c r="F98" s="2">
        <v>3681</v>
      </c>
      <c r="G98" s="2">
        <v>328228</v>
      </c>
      <c r="H98" s="2">
        <v>1451</v>
      </c>
      <c r="I98" s="2">
        <v>329679</v>
      </c>
      <c r="J98" s="2">
        <v>7171</v>
      </c>
      <c r="K98" s="3">
        <v>100</v>
      </c>
      <c r="L98" s="3">
        <v>84.9</v>
      </c>
      <c r="M98" s="3">
        <v>0.2</v>
      </c>
      <c r="N98" s="3">
        <v>14.9</v>
      </c>
    </row>
    <row r="99" spans="1:14" ht="15.75" customHeight="1">
      <c r="A99" s="1">
        <v>5651</v>
      </c>
      <c r="B99" s="1" t="s">
        <v>95</v>
      </c>
      <c r="C99" s="2">
        <v>10</v>
      </c>
      <c r="D99" s="2">
        <v>29</v>
      </c>
      <c r="E99" s="2">
        <v>20</v>
      </c>
      <c r="F99" s="2">
        <v>315</v>
      </c>
      <c r="G99" s="2">
        <v>44307</v>
      </c>
      <c r="H99" s="2">
        <v>1</v>
      </c>
      <c r="I99" s="2">
        <v>44308</v>
      </c>
      <c r="J99" s="2">
        <v>3005</v>
      </c>
      <c r="K99" s="3">
        <v>100</v>
      </c>
      <c r="L99" s="3">
        <v>89.8</v>
      </c>
      <c r="M99" s="3">
        <v>2</v>
      </c>
      <c r="N99" s="3">
        <v>8.2</v>
      </c>
    </row>
    <row r="100" spans="1:14" ht="15.75" customHeight="1">
      <c r="A100" s="1">
        <v>5661</v>
      </c>
      <c r="B100" s="1" t="s">
        <v>96</v>
      </c>
      <c r="C100" s="2">
        <v>80</v>
      </c>
      <c r="D100" s="2">
        <v>266</v>
      </c>
      <c r="E100" s="2">
        <v>155</v>
      </c>
      <c r="F100" s="2">
        <v>5284</v>
      </c>
      <c r="G100" s="2">
        <v>328877</v>
      </c>
      <c r="H100" s="2">
        <v>313</v>
      </c>
      <c r="I100" s="2">
        <v>329190</v>
      </c>
      <c r="J100" s="2">
        <v>11222</v>
      </c>
      <c r="K100" s="3">
        <v>100</v>
      </c>
      <c r="L100" s="3">
        <v>86.3</v>
      </c>
      <c r="M100" s="3">
        <v>0.4</v>
      </c>
      <c r="N100" s="3">
        <v>13.3</v>
      </c>
    </row>
    <row r="101" spans="1:14" ht="15.75" customHeight="1">
      <c r="A101" s="1">
        <v>5662</v>
      </c>
      <c r="B101" s="1" t="s">
        <v>17</v>
      </c>
      <c r="C101" s="2">
        <v>44</v>
      </c>
      <c r="D101" s="2">
        <v>130</v>
      </c>
      <c r="E101" s="2">
        <v>53</v>
      </c>
      <c r="F101" s="2">
        <v>2449</v>
      </c>
      <c r="G101" s="2">
        <v>254534</v>
      </c>
      <c r="H101" s="2">
        <v>1549</v>
      </c>
      <c r="I101" s="2">
        <v>256083</v>
      </c>
      <c r="J101" s="2">
        <v>7197</v>
      </c>
      <c r="K101" s="3">
        <v>100</v>
      </c>
      <c r="L101" s="3">
        <v>91.3</v>
      </c>
      <c r="M101" s="3">
        <v>0</v>
      </c>
      <c r="N101" s="3">
        <v>8.7</v>
      </c>
    </row>
    <row r="102" spans="1:14" ht="15.75" customHeight="1">
      <c r="A102" s="1">
        <v>5671</v>
      </c>
      <c r="B102" s="1" t="s">
        <v>97</v>
      </c>
      <c r="C102" s="2">
        <v>125</v>
      </c>
      <c r="D102" s="2">
        <v>548</v>
      </c>
      <c r="E102" s="2">
        <v>381</v>
      </c>
      <c r="F102" s="2">
        <v>4714</v>
      </c>
      <c r="G102" s="2">
        <v>401384</v>
      </c>
      <c r="H102" s="2">
        <v>1304</v>
      </c>
      <c r="I102" s="2">
        <v>402688</v>
      </c>
      <c r="J102" s="2">
        <v>13269</v>
      </c>
      <c r="K102" s="3">
        <v>100</v>
      </c>
      <c r="L102" s="3">
        <v>91.8</v>
      </c>
      <c r="M102" s="3">
        <v>0.3</v>
      </c>
      <c r="N102" s="3">
        <v>7.9</v>
      </c>
    </row>
    <row r="103" spans="1:14" ht="15.75" customHeight="1">
      <c r="A103" s="1">
        <v>5672</v>
      </c>
      <c r="B103" s="1" t="s">
        <v>98</v>
      </c>
      <c r="C103" s="2">
        <v>166</v>
      </c>
      <c r="D103" s="2">
        <v>381</v>
      </c>
      <c r="E103" s="2">
        <v>228</v>
      </c>
      <c r="F103" s="2">
        <v>6079</v>
      </c>
      <c r="G103" s="2">
        <v>294164</v>
      </c>
      <c r="H103" s="2">
        <v>306</v>
      </c>
      <c r="I103" s="2">
        <v>294470</v>
      </c>
      <c r="J103" s="2">
        <v>14526</v>
      </c>
      <c r="K103" s="3">
        <v>100</v>
      </c>
      <c r="L103" s="3">
        <v>99.1</v>
      </c>
      <c r="M103" s="3">
        <v>0</v>
      </c>
      <c r="N103" s="3">
        <v>0.9</v>
      </c>
    </row>
    <row r="104" spans="1:14" ht="15.75" customHeight="1">
      <c r="A104" s="1">
        <v>5673</v>
      </c>
      <c r="B104" s="1" t="s">
        <v>99</v>
      </c>
      <c r="C104" s="2">
        <v>56</v>
      </c>
      <c r="D104" s="2">
        <v>396</v>
      </c>
      <c r="E104" s="2">
        <v>318</v>
      </c>
      <c r="F104" s="2">
        <v>2253</v>
      </c>
      <c r="G104" s="2">
        <v>217963</v>
      </c>
      <c r="H104" s="2">
        <v>0</v>
      </c>
      <c r="I104" s="2">
        <v>217963</v>
      </c>
      <c r="J104" s="2">
        <v>3455</v>
      </c>
      <c r="K104" s="3">
        <v>100</v>
      </c>
      <c r="L104" s="3">
        <v>91.4</v>
      </c>
      <c r="M104" s="3">
        <v>0</v>
      </c>
      <c r="N104" s="3">
        <v>8.6</v>
      </c>
    </row>
    <row r="105" spans="1:14" ht="15.75" customHeight="1">
      <c r="A105" s="1">
        <v>5674</v>
      </c>
      <c r="B105" s="1" t="s">
        <v>100</v>
      </c>
      <c r="C105" s="2">
        <v>12</v>
      </c>
      <c r="D105" s="2">
        <v>36</v>
      </c>
      <c r="E105" s="2">
        <v>26</v>
      </c>
      <c r="F105" s="2">
        <v>372</v>
      </c>
      <c r="G105" s="2">
        <v>25674</v>
      </c>
      <c r="H105" s="2">
        <v>0</v>
      </c>
      <c r="I105" s="2">
        <v>25674</v>
      </c>
      <c r="J105" s="2">
        <v>627</v>
      </c>
      <c r="K105" s="3">
        <v>100</v>
      </c>
      <c r="L105" s="3">
        <v>93.2</v>
      </c>
      <c r="M105" s="3">
        <v>0</v>
      </c>
      <c r="N105" s="3">
        <v>6.8</v>
      </c>
    </row>
    <row r="106" spans="1:14" ht="15.75" customHeight="1">
      <c r="A106" s="1">
        <v>5681</v>
      </c>
      <c r="B106" s="1" t="s">
        <v>101</v>
      </c>
      <c r="C106" s="2">
        <v>60</v>
      </c>
      <c r="D106" s="2">
        <v>216</v>
      </c>
      <c r="E106" s="2">
        <v>178</v>
      </c>
      <c r="F106" s="2">
        <v>2425</v>
      </c>
      <c r="G106" s="2">
        <v>631321</v>
      </c>
      <c r="H106" s="2">
        <v>4913</v>
      </c>
      <c r="I106" s="2">
        <v>636234</v>
      </c>
      <c r="J106" s="2">
        <v>53792</v>
      </c>
      <c r="K106" s="3">
        <v>100</v>
      </c>
      <c r="L106" s="3">
        <v>75.4</v>
      </c>
      <c r="M106" s="3">
        <v>1.8</v>
      </c>
      <c r="N106" s="3">
        <v>22.8</v>
      </c>
    </row>
    <row r="107" spans="1:14" ht="15.75" customHeight="1">
      <c r="A107" s="1">
        <v>5691</v>
      </c>
      <c r="B107" s="1" t="s">
        <v>102</v>
      </c>
      <c r="C107" s="2">
        <v>34</v>
      </c>
      <c r="D107" s="2">
        <v>115</v>
      </c>
      <c r="E107" s="2">
        <v>43</v>
      </c>
      <c r="F107" s="2">
        <v>0</v>
      </c>
      <c r="G107" s="2">
        <v>199079</v>
      </c>
      <c r="H107" s="2">
        <v>647</v>
      </c>
      <c r="I107" s="2">
        <v>199726</v>
      </c>
      <c r="J107" s="2">
        <v>1955</v>
      </c>
      <c r="K107" s="3">
        <v>100</v>
      </c>
      <c r="L107" s="3">
        <v>39.4</v>
      </c>
      <c r="M107" s="3">
        <v>1.5</v>
      </c>
      <c r="N107" s="3">
        <v>59.1</v>
      </c>
    </row>
    <row r="108" spans="1:14" ht="15.75" customHeight="1">
      <c r="A108" s="1">
        <v>5692</v>
      </c>
      <c r="B108" s="1" t="s">
        <v>103</v>
      </c>
      <c r="C108" s="2">
        <v>197</v>
      </c>
      <c r="D108" s="2">
        <v>2034</v>
      </c>
      <c r="E108" s="2">
        <v>1455</v>
      </c>
      <c r="F108" s="2">
        <v>11747</v>
      </c>
      <c r="G108" s="2">
        <v>1718242</v>
      </c>
      <c r="H108" s="2">
        <v>8636</v>
      </c>
      <c r="I108" s="2">
        <v>1726878</v>
      </c>
      <c r="J108" s="2">
        <v>32209</v>
      </c>
      <c r="K108" s="3">
        <v>100</v>
      </c>
      <c r="L108" s="3">
        <v>91.3</v>
      </c>
      <c r="M108" s="3">
        <v>0</v>
      </c>
      <c r="N108" s="3">
        <v>8.7</v>
      </c>
    </row>
    <row r="109" spans="1:14" ht="15.75" customHeight="1">
      <c r="A109" s="1">
        <v>5693</v>
      </c>
      <c r="B109" s="1" t="s">
        <v>104</v>
      </c>
      <c r="C109" s="2">
        <v>48</v>
      </c>
      <c r="D109" s="2">
        <v>223</v>
      </c>
      <c r="E109" s="2">
        <v>177</v>
      </c>
      <c r="F109" s="2">
        <v>1932</v>
      </c>
      <c r="G109" s="2">
        <v>210704</v>
      </c>
      <c r="H109" s="2">
        <v>1165</v>
      </c>
      <c r="I109" s="2">
        <v>211869</v>
      </c>
      <c r="J109" s="2">
        <v>23639</v>
      </c>
      <c r="K109" s="3">
        <v>100</v>
      </c>
      <c r="L109" s="3">
        <v>94</v>
      </c>
      <c r="M109" s="3">
        <v>0</v>
      </c>
      <c r="N109" s="3">
        <v>6</v>
      </c>
    </row>
    <row r="110" spans="1:14" s="4" customFormat="1" ht="31.5" customHeight="1">
      <c r="A110" s="4">
        <v>5694</v>
      </c>
      <c r="B110" s="4" t="s">
        <v>105</v>
      </c>
      <c r="C110" s="10">
        <v>20</v>
      </c>
      <c r="D110" s="10">
        <v>43</v>
      </c>
      <c r="E110" s="10">
        <v>5</v>
      </c>
      <c r="F110" s="10">
        <v>479</v>
      </c>
      <c r="G110" s="10">
        <v>10741</v>
      </c>
      <c r="H110" s="10">
        <v>0</v>
      </c>
      <c r="I110" s="10">
        <v>10741</v>
      </c>
      <c r="J110" s="10">
        <v>276</v>
      </c>
      <c r="K110" s="11">
        <v>100</v>
      </c>
      <c r="L110" s="11">
        <v>72.2</v>
      </c>
      <c r="M110" s="11">
        <v>0</v>
      </c>
      <c r="N110" s="11">
        <v>27.8</v>
      </c>
    </row>
    <row r="111" spans="1:14" s="4" customFormat="1" ht="31.5" customHeight="1">
      <c r="A111" s="4">
        <v>5695</v>
      </c>
      <c r="B111" s="4" t="s">
        <v>106</v>
      </c>
      <c r="C111" s="10">
        <v>8</v>
      </c>
      <c r="D111" s="10">
        <v>21</v>
      </c>
      <c r="E111" s="10">
        <v>21</v>
      </c>
      <c r="F111" s="10">
        <v>523</v>
      </c>
      <c r="G111" s="10">
        <v>69470</v>
      </c>
      <c r="H111" s="10">
        <v>300</v>
      </c>
      <c r="I111" s="10">
        <v>69770</v>
      </c>
      <c r="J111" s="10">
        <v>2004</v>
      </c>
      <c r="K111" s="11">
        <v>100</v>
      </c>
      <c r="L111" s="11">
        <v>79.4</v>
      </c>
      <c r="M111" s="11">
        <v>0</v>
      </c>
      <c r="N111" s="11">
        <v>20.6</v>
      </c>
    </row>
    <row r="112" spans="1:14" ht="15.75" customHeight="1">
      <c r="A112" s="1">
        <v>5699</v>
      </c>
      <c r="B112" s="1" t="s">
        <v>107</v>
      </c>
      <c r="C112" s="2">
        <v>228</v>
      </c>
      <c r="D112" s="2">
        <v>1704</v>
      </c>
      <c r="E112" s="2">
        <v>969</v>
      </c>
      <c r="F112" s="2">
        <v>22086</v>
      </c>
      <c r="G112" s="2">
        <v>3026302</v>
      </c>
      <c r="H112" s="2">
        <v>32383</v>
      </c>
      <c r="I112" s="2">
        <v>3058685</v>
      </c>
      <c r="J112" s="2">
        <v>120603</v>
      </c>
      <c r="K112" s="3">
        <v>100</v>
      </c>
      <c r="L112" s="3">
        <v>95.1</v>
      </c>
      <c r="M112" s="3">
        <v>0.3</v>
      </c>
      <c r="N112" s="3">
        <v>4.6</v>
      </c>
    </row>
    <row r="113" spans="1:14" ht="15.75" customHeight="1">
      <c r="A113" s="1">
        <v>5711</v>
      </c>
      <c r="B113" s="1" t="s">
        <v>108</v>
      </c>
      <c r="C113" s="2">
        <v>105</v>
      </c>
      <c r="D113" s="2">
        <v>2164</v>
      </c>
      <c r="E113" s="2">
        <v>2145</v>
      </c>
      <c r="F113" s="2">
        <v>0</v>
      </c>
      <c r="G113" s="2">
        <v>10436393</v>
      </c>
      <c r="H113" s="2">
        <v>1470404</v>
      </c>
      <c r="I113" s="2">
        <v>11906797</v>
      </c>
      <c r="J113" s="2">
        <v>1438703</v>
      </c>
      <c r="K113" s="3">
        <v>100</v>
      </c>
      <c r="L113" s="3">
        <v>62.2</v>
      </c>
      <c r="M113" s="3">
        <v>24.3</v>
      </c>
      <c r="N113" s="3">
        <v>13.5</v>
      </c>
    </row>
    <row r="114" spans="1:14" ht="15.75" customHeight="1">
      <c r="A114" s="1">
        <v>5712</v>
      </c>
      <c r="B114" s="1" t="s">
        <v>109</v>
      </c>
      <c r="C114" s="2">
        <v>65</v>
      </c>
      <c r="D114" s="2">
        <v>437</v>
      </c>
      <c r="E114" s="2">
        <v>419</v>
      </c>
      <c r="F114" s="2">
        <v>0</v>
      </c>
      <c r="G114" s="2">
        <v>2593284</v>
      </c>
      <c r="H114" s="2">
        <v>92573</v>
      </c>
      <c r="I114" s="2">
        <v>2685857</v>
      </c>
      <c r="J114" s="2">
        <v>317585</v>
      </c>
      <c r="K114" s="3">
        <v>100</v>
      </c>
      <c r="L114" s="3">
        <v>68.2</v>
      </c>
      <c r="M114" s="3">
        <v>24</v>
      </c>
      <c r="N114" s="3">
        <v>7.8</v>
      </c>
    </row>
    <row r="115" spans="1:14" ht="15.75" customHeight="1">
      <c r="A115" s="1">
        <v>5713</v>
      </c>
      <c r="B115" s="1" t="s">
        <v>50</v>
      </c>
      <c r="C115" s="2">
        <v>43</v>
      </c>
      <c r="D115" s="2">
        <v>309</v>
      </c>
      <c r="E115" s="2">
        <v>288</v>
      </c>
      <c r="F115" s="2">
        <v>10147</v>
      </c>
      <c r="G115" s="2">
        <v>960340</v>
      </c>
      <c r="H115" s="2">
        <v>23294</v>
      </c>
      <c r="I115" s="2">
        <v>983634</v>
      </c>
      <c r="J115" s="2">
        <v>154878</v>
      </c>
      <c r="K115" s="3">
        <v>100</v>
      </c>
      <c r="L115" s="3">
        <v>58.2</v>
      </c>
      <c r="M115" s="3">
        <v>6</v>
      </c>
      <c r="N115" s="3">
        <v>35.8</v>
      </c>
    </row>
    <row r="116" spans="1:14" s="4" customFormat="1" ht="31.5" customHeight="1">
      <c r="A116" s="4">
        <v>5714</v>
      </c>
      <c r="B116" s="4" t="s">
        <v>110</v>
      </c>
      <c r="C116" s="10">
        <v>39</v>
      </c>
      <c r="D116" s="10">
        <v>128</v>
      </c>
      <c r="E116" s="10">
        <v>92</v>
      </c>
      <c r="F116" s="10">
        <v>4265</v>
      </c>
      <c r="G116" s="10">
        <v>298288</v>
      </c>
      <c r="H116" s="10">
        <v>14398</v>
      </c>
      <c r="I116" s="10">
        <v>312686</v>
      </c>
      <c r="J116" s="10">
        <v>40160</v>
      </c>
      <c r="K116" s="11">
        <v>100</v>
      </c>
      <c r="L116" s="11">
        <v>74.1</v>
      </c>
      <c r="M116" s="11">
        <v>20</v>
      </c>
      <c r="N116" s="11">
        <v>5.9</v>
      </c>
    </row>
    <row r="117" spans="1:14" ht="15.75" customHeight="1">
      <c r="A117" s="1">
        <v>5721</v>
      </c>
      <c r="B117" s="1" t="s">
        <v>111</v>
      </c>
      <c r="C117" s="2">
        <v>60</v>
      </c>
      <c r="D117" s="2">
        <v>117</v>
      </c>
      <c r="E117" s="2">
        <v>24</v>
      </c>
      <c r="F117" s="2">
        <v>3168</v>
      </c>
      <c r="G117" s="2">
        <v>69320</v>
      </c>
      <c r="H117" s="2">
        <v>8398</v>
      </c>
      <c r="I117" s="2">
        <v>77718</v>
      </c>
      <c r="J117" s="2">
        <v>15300</v>
      </c>
      <c r="K117" s="3">
        <v>100</v>
      </c>
      <c r="L117" s="3">
        <v>96.4</v>
      </c>
      <c r="M117" s="3">
        <v>1.8</v>
      </c>
      <c r="N117" s="3">
        <v>1.8</v>
      </c>
    </row>
    <row r="118" spans="1:14" ht="15.75" customHeight="1">
      <c r="A118" s="1">
        <v>5811</v>
      </c>
      <c r="B118" s="1" t="s">
        <v>112</v>
      </c>
      <c r="C118" s="2">
        <v>10</v>
      </c>
      <c r="D118" s="2">
        <v>105</v>
      </c>
      <c r="E118" s="2">
        <v>38</v>
      </c>
      <c r="F118" s="2">
        <v>1462</v>
      </c>
      <c r="G118" s="2">
        <v>57143</v>
      </c>
      <c r="H118" s="2">
        <v>742</v>
      </c>
      <c r="I118" s="2">
        <v>57885</v>
      </c>
      <c r="J118" s="2">
        <v>8805</v>
      </c>
      <c r="K118" s="3">
        <v>100</v>
      </c>
      <c r="L118" s="3">
        <v>79.5</v>
      </c>
      <c r="M118" s="3">
        <v>1</v>
      </c>
      <c r="N118" s="3">
        <v>19.5</v>
      </c>
    </row>
    <row r="119" spans="1:14" ht="15.75" customHeight="1">
      <c r="A119" s="1">
        <v>5812</v>
      </c>
      <c r="B119" s="1" t="s">
        <v>113</v>
      </c>
      <c r="C119" s="2">
        <v>38</v>
      </c>
      <c r="D119" s="2">
        <v>336</v>
      </c>
      <c r="E119" s="2">
        <v>324</v>
      </c>
      <c r="F119" s="2">
        <v>16636</v>
      </c>
      <c r="G119" s="2">
        <v>728064</v>
      </c>
      <c r="H119" s="2">
        <v>15899</v>
      </c>
      <c r="I119" s="2">
        <v>743963</v>
      </c>
      <c r="J119" s="2">
        <v>116535</v>
      </c>
      <c r="K119" s="3">
        <v>100</v>
      </c>
      <c r="L119" s="3">
        <v>67.8</v>
      </c>
      <c r="M119" s="3">
        <v>6.5</v>
      </c>
      <c r="N119" s="3">
        <v>25.7</v>
      </c>
    </row>
    <row r="120" spans="1:14" ht="15.75" customHeight="1">
      <c r="A120" s="1">
        <v>5813</v>
      </c>
      <c r="B120" s="1" t="s">
        <v>114</v>
      </c>
      <c r="C120" s="2">
        <v>9</v>
      </c>
      <c r="D120" s="2">
        <v>15</v>
      </c>
      <c r="E120" s="2">
        <v>4</v>
      </c>
      <c r="F120" s="2">
        <v>0</v>
      </c>
      <c r="G120" s="2">
        <v>10283</v>
      </c>
      <c r="H120" s="2">
        <v>164</v>
      </c>
      <c r="I120" s="2">
        <v>10447</v>
      </c>
      <c r="J120" s="2">
        <v>674</v>
      </c>
      <c r="K120" s="3">
        <v>100</v>
      </c>
      <c r="L120" s="3">
        <v>65</v>
      </c>
      <c r="M120" s="3">
        <v>10.3</v>
      </c>
      <c r="N120" s="3">
        <v>24.7</v>
      </c>
    </row>
    <row r="121" spans="1:14" ht="15.75" customHeight="1">
      <c r="A121" s="1">
        <v>5814</v>
      </c>
      <c r="B121" s="1" t="s">
        <v>115</v>
      </c>
      <c r="C121" s="2">
        <v>6</v>
      </c>
      <c r="D121" s="2">
        <v>21</v>
      </c>
      <c r="E121" s="2">
        <v>15</v>
      </c>
      <c r="F121" s="2">
        <v>0</v>
      </c>
      <c r="G121" s="2">
        <v>34178</v>
      </c>
      <c r="H121" s="2">
        <v>126</v>
      </c>
      <c r="I121" s="2">
        <v>34304</v>
      </c>
      <c r="J121" s="2">
        <v>1349</v>
      </c>
      <c r="K121" s="3">
        <v>100</v>
      </c>
      <c r="L121" s="3">
        <v>34.3</v>
      </c>
      <c r="M121" s="3">
        <v>0</v>
      </c>
      <c r="N121" s="3">
        <v>65.7</v>
      </c>
    </row>
    <row r="122" spans="1:14" ht="15.75" customHeight="1">
      <c r="A122" s="1">
        <v>5815</v>
      </c>
      <c r="B122" s="1" t="s">
        <v>116</v>
      </c>
      <c r="C122" s="2">
        <v>29</v>
      </c>
      <c r="D122" s="2">
        <v>60</v>
      </c>
      <c r="E122" s="2">
        <v>12</v>
      </c>
      <c r="F122" s="2">
        <v>0</v>
      </c>
      <c r="G122" s="2">
        <v>33288</v>
      </c>
      <c r="H122" s="2">
        <v>4302</v>
      </c>
      <c r="I122" s="2">
        <v>37590</v>
      </c>
      <c r="J122" s="2">
        <v>2442</v>
      </c>
      <c r="K122" s="3">
        <v>100</v>
      </c>
      <c r="L122" s="3">
        <v>76</v>
      </c>
      <c r="M122" s="3">
        <v>2.8</v>
      </c>
      <c r="N122" s="3">
        <v>21.2</v>
      </c>
    </row>
    <row r="123" spans="1:14" ht="15.75" customHeight="1">
      <c r="A123" s="1">
        <v>5816</v>
      </c>
      <c r="B123" s="1" t="s">
        <v>117</v>
      </c>
      <c r="C123" s="2">
        <v>5</v>
      </c>
      <c r="D123" s="2">
        <v>7</v>
      </c>
      <c r="E123" s="2">
        <v>0</v>
      </c>
      <c r="F123" s="2">
        <v>0</v>
      </c>
      <c r="G123" s="2">
        <v>3679</v>
      </c>
      <c r="H123" s="2">
        <v>675</v>
      </c>
      <c r="I123" s="2">
        <v>4354</v>
      </c>
      <c r="J123" s="2">
        <v>263</v>
      </c>
      <c r="K123" s="3">
        <v>100</v>
      </c>
      <c r="L123" s="3">
        <v>98</v>
      </c>
      <c r="M123" s="3">
        <v>0</v>
      </c>
      <c r="N123" s="3">
        <v>2</v>
      </c>
    </row>
    <row r="124" spans="1:14" ht="15.75" customHeight="1">
      <c r="A124" s="1">
        <v>5817</v>
      </c>
      <c r="B124" s="1" t="s">
        <v>118</v>
      </c>
      <c r="C124" s="2">
        <v>2</v>
      </c>
      <c r="D124" s="2">
        <v>2</v>
      </c>
      <c r="E124" s="2">
        <v>1</v>
      </c>
      <c r="F124" s="2">
        <v>132</v>
      </c>
      <c r="G124" s="2">
        <v>1562</v>
      </c>
      <c r="H124" s="2">
        <v>0</v>
      </c>
      <c r="I124" s="2">
        <v>1562</v>
      </c>
      <c r="J124" s="2">
        <v>600</v>
      </c>
      <c r="K124" s="3">
        <v>100</v>
      </c>
      <c r="L124" s="3">
        <v>85</v>
      </c>
      <c r="M124" s="3">
        <v>15</v>
      </c>
      <c r="N124" s="3">
        <v>0</v>
      </c>
    </row>
    <row r="125" spans="1:14" s="4" customFormat="1" ht="31.5" customHeight="1">
      <c r="A125" s="4">
        <v>5818</v>
      </c>
      <c r="B125" s="4" t="s">
        <v>119</v>
      </c>
      <c r="C125" s="10">
        <v>23</v>
      </c>
      <c r="D125" s="10">
        <v>82</v>
      </c>
      <c r="E125" s="10">
        <v>65</v>
      </c>
      <c r="F125" s="10">
        <v>2985</v>
      </c>
      <c r="G125" s="10">
        <v>146191</v>
      </c>
      <c r="H125" s="10">
        <v>10971</v>
      </c>
      <c r="I125" s="10">
        <v>157162</v>
      </c>
      <c r="J125" s="10">
        <v>37662</v>
      </c>
      <c r="K125" s="11">
        <v>100</v>
      </c>
      <c r="L125" s="11">
        <v>82.3</v>
      </c>
      <c r="M125" s="11">
        <v>3.1</v>
      </c>
      <c r="N125" s="11">
        <v>14.6</v>
      </c>
    </row>
    <row r="126" spans="1:14" ht="15.75" customHeight="1">
      <c r="A126" s="1">
        <v>5821</v>
      </c>
      <c r="B126" s="1" t="s">
        <v>67</v>
      </c>
      <c r="C126" s="2">
        <v>26</v>
      </c>
      <c r="D126" s="2">
        <v>102</v>
      </c>
      <c r="E126" s="2">
        <v>75</v>
      </c>
      <c r="F126" s="2">
        <v>2996</v>
      </c>
      <c r="G126" s="2">
        <v>138362</v>
      </c>
      <c r="H126" s="2">
        <v>9000</v>
      </c>
      <c r="I126" s="2">
        <v>147362</v>
      </c>
      <c r="J126" s="2">
        <v>23416</v>
      </c>
      <c r="K126" s="3">
        <v>100</v>
      </c>
      <c r="L126" s="3">
        <v>61.4</v>
      </c>
      <c r="M126" s="3">
        <v>3.1</v>
      </c>
      <c r="N126" s="3">
        <v>35.5</v>
      </c>
    </row>
    <row r="127" spans="1:14" ht="15.75" customHeight="1">
      <c r="A127" s="1">
        <v>5822</v>
      </c>
      <c r="B127" s="1" t="s">
        <v>57</v>
      </c>
      <c r="C127" s="2">
        <v>30</v>
      </c>
      <c r="D127" s="2">
        <v>225</v>
      </c>
      <c r="E127" s="2">
        <v>208</v>
      </c>
      <c r="F127" s="2">
        <v>13286</v>
      </c>
      <c r="G127" s="2">
        <v>895577</v>
      </c>
      <c r="H127" s="2">
        <v>400</v>
      </c>
      <c r="I127" s="2">
        <v>895977</v>
      </c>
      <c r="J127" s="2">
        <v>125829</v>
      </c>
      <c r="K127" s="3">
        <v>100</v>
      </c>
      <c r="L127" s="3">
        <v>84.6</v>
      </c>
      <c r="M127" s="3">
        <v>0</v>
      </c>
      <c r="N127" s="3">
        <v>15.4</v>
      </c>
    </row>
    <row r="128" spans="1:14" ht="15.75" customHeight="1">
      <c r="A128" s="1">
        <v>5831</v>
      </c>
      <c r="B128" s="1" t="s">
        <v>60</v>
      </c>
      <c r="C128" s="2">
        <v>23</v>
      </c>
      <c r="D128" s="2">
        <v>65</v>
      </c>
      <c r="E128" s="2">
        <v>52</v>
      </c>
      <c r="F128" s="2">
        <v>1350</v>
      </c>
      <c r="G128" s="2">
        <v>215270</v>
      </c>
      <c r="H128" s="2">
        <v>1321</v>
      </c>
      <c r="I128" s="2">
        <v>216591</v>
      </c>
      <c r="J128" s="2">
        <v>18321</v>
      </c>
      <c r="K128" s="3">
        <v>100</v>
      </c>
      <c r="L128" s="3">
        <v>74.4</v>
      </c>
      <c r="M128" s="3">
        <v>3.9</v>
      </c>
      <c r="N128" s="3">
        <v>21.7</v>
      </c>
    </row>
    <row r="129" spans="1:14" ht="15.75" customHeight="1">
      <c r="A129" s="1">
        <v>5841</v>
      </c>
      <c r="B129" s="1" t="s">
        <v>120</v>
      </c>
      <c r="C129" s="2">
        <v>200</v>
      </c>
      <c r="D129" s="2">
        <v>1056</v>
      </c>
      <c r="E129" s="2">
        <v>928</v>
      </c>
      <c r="F129" s="2">
        <v>25649</v>
      </c>
      <c r="G129" s="2">
        <v>3513702</v>
      </c>
      <c r="H129" s="2">
        <v>60645</v>
      </c>
      <c r="I129" s="2">
        <v>3574347</v>
      </c>
      <c r="J129" s="2">
        <v>460917</v>
      </c>
      <c r="K129" s="3">
        <v>100</v>
      </c>
      <c r="L129" s="3">
        <v>64.1</v>
      </c>
      <c r="M129" s="3">
        <v>15.9</v>
      </c>
      <c r="N129" s="3">
        <v>20</v>
      </c>
    </row>
    <row r="130" spans="1:14" s="4" customFormat="1" ht="31.5" customHeight="1">
      <c r="A130" s="4">
        <v>5842</v>
      </c>
      <c r="B130" s="4" t="s">
        <v>121</v>
      </c>
      <c r="C130" s="10">
        <v>27</v>
      </c>
      <c r="D130" s="10">
        <v>155</v>
      </c>
      <c r="E130" s="10">
        <v>143</v>
      </c>
      <c r="F130" s="10">
        <v>1783</v>
      </c>
      <c r="G130" s="10">
        <v>269610</v>
      </c>
      <c r="H130" s="10">
        <v>8657</v>
      </c>
      <c r="I130" s="10">
        <v>278267</v>
      </c>
      <c r="J130" s="10">
        <v>65959</v>
      </c>
      <c r="K130" s="11">
        <v>100</v>
      </c>
      <c r="L130" s="11">
        <v>48.1</v>
      </c>
      <c r="M130" s="11">
        <v>31.6</v>
      </c>
      <c r="N130" s="11">
        <v>20.3</v>
      </c>
    </row>
    <row r="131" spans="1:14" ht="15.75" customHeight="1">
      <c r="A131" s="1">
        <v>5899</v>
      </c>
      <c r="B131" s="1" t="s">
        <v>61</v>
      </c>
      <c r="C131" s="2">
        <v>4</v>
      </c>
      <c r="D131" s="2">
        <v>15</v>
      </c>
      <c r="E131" s="2">
        <v>15</v>
      </c>
      <c r="F131" s="2">
        <v>231</v>
      </c>
      <c r="G131" s="2">
        <v>24629</v>
      </c>
      <c r="H131" s="2">
        <v>0</v>
      </c>
      <c r="I131" s="2">
        <v>24629</v>
      </c>
      <c r="J131" s="2">
        <v>6056</v>
      </c>
      <c r="K131" s="3">
        <v>100</v>
      </c>
      <c r="L131" s="3">
        <v>74.2</v>
      </c>
      <c r="M131" s="3">
        <v>0</v>
      </c>
      <c r="N131" s="3">
        <v>25.8</v>
      </c>
    </row>
    <row r="132" spans="1:14" ht="15.75" customHeight="1">
      <c r="A132" s="1">
        <v>5911</v>
      </c>
      <c r="B132" s="1" t="s">
        <v>122</v>
      </c>
      <c r="C132" s="2">
        <v>186</v>
      </c>
      <c r="D132" s="2">
        <v>605</v>
      </c>
      <c r="E132" s="2">
        <v>471</v>
      </c>
      <c r="F132" s="2">
        <v>10813</v>
      </c>
      <c r="G132" s="2">
        <v>948532</v>
      </c>
      <c r="H132" s="2">
        <v>4180</v>
      </c>
      <c r="I132" s="2">
        <v>952712</v>
      </c>
      <c r="J132" s="2">
        <v>180630</v>
      </c>
      <c r="K132" s="3">
        <v>100</v>
      </c>
      <c r="L132" s="3">
        <v>91</v>
      </c>
      <c r="M132" s="3">
        <v>0</v>
      </c>
      <c r="N132" s="3">
        <v>9</v>
      </c>
    </row>
    <row r="133" spans="1:14" ht="15.75" customHeight="1">
      <c r="A133" s="1">
        <v>5912</v>
      </c>
      <c r="B133" s="1" t="s">
        <v>64</v>
      </c>
      <c r="C133" s="2">
        <v>105</v>
      </c>
      <c r="D133" s="2">
        <v>300</v>
      </c>
      <c r="E133" s="2">
        <v>163</v>
      </c>
      <c r="F133" s="2">
        <v>4840</v>
      </c>
      <c r="G133" s="2">
        <v>347619</v>
      </c>
      <c r="H133" s="2">
        <v>9683</v>
      </c>
      <c r="I133" s="2">
        <v>357302</v>
      </c>
      <c r="J133" s="2">
        <v>74030</v>
      </c>
      <c r="K133" s="3">
        <v>100</v>
      </c>
      <c r="L133" s="3">
        <v>84.7</v>
      </c>
      <c r="M133" s="3">
        <v>5.8</v>
      </c>
      <c r="N133" s="3">
        <v>9.5</v>
      </c>
    </row>
    <row r="134" spans="1:14" ht="15.75" customHeight="1">
      <c r="A134" s="1">
        <v>5921</v>
      </c>
      <c r="B134" s="1" t="s">
        <v>44</v>
      </c>
      <c r="C134" s="2">
        <v>17</v>
      </c>
      <c r="D134" s="2">
        <v>82</v>
      </c>
      <c r="E134" s="2">
        <v>66</v>
      </c>
      <c r="F134" s="2">
        <v>1325</v>
      </c>
      <c r="G134" s="2">
        <v>245853</v>
      </c>
      <c r="H134" s="2">
        <v>8779</v>
      </c>
      <c r="I134" s="2">
        <v>254632</v>
      </c>
      <c r="J134" s="2">
        <v>29494</v>
      </c>
      <c r="K134" s="3">
        <v>100</v>
      </c>
      <c r="L134" s="3">
        <v>39.4</v>
      </c>
      <c r="M134" s="3">
        <v>8.9</v>
      </c>
      <c r="N134" s="3">
        <v>51.7</v>
      </c>
    </row>
    <row r="135" spans="1:14" ht="15.75" customHeight="1">
      <c r="A135" s="1">
        <v>5922</v>
      </c>
      <c r="B135" s="1" t="s">
        <v>123</v>
      </c>
      <c r="C135" s="2">
        <v>8</v>
      </c>
      <c r="D135" s="2">
        <v>34</v>
      </c>
      <c r="E135" s="2">
        <v>7</v>
      </c>
      <c r="F135" s="2">
        <v>1008</v>
      </c>
      <c r="G135" s="2">
        <v>29262</v>
      </c>
      <c r="H135" s="2">
        <v>72</v>
      </c>
      <c r="I135" s="2">
        <v>29334</v>
      </c>
      <c r="J135" s="2">
        <v>3812</v>
      </c>
      <c r="K135" s="3">
        <v>100</v>
      </c>
      <c r="L135" s="3">
        <v>78.1</v>
      </c>
      <c r="M135" s="3">
        <v>0</v>
      </c>
      <c r="N135" s="3">
        <v>21.9</v>
      </c>
    </row>
    <row r="136" spans="1:14" ht="15.75" customHeight="1">
      <c r="A136" s="1">
        <v>5923</v>
      </c>
      <c r="B136" s="1" t="s">
        <v>69</v>
      </c>
      <c r="C136" s="2">
        <v>20</v>
      </c>
      <c r="D136" s="2">
        <v>108</v>
      </c>
      <c r="E136" s="2">
        <v>92</v>
      </c>
      <c r="F136" s="2">
        <v>4782</v>
      </c>
      <c r="G136" s="2">
        <v>200908</v>
      </c>
      <c r="H136" s="2">
        <v>2</v>
      </c>
      <c r="I136" s="2">
        <v>200910</v>
      </c>
      <c r="J136" s="2">
        <v>18404</v>
      </c>
      <c r="K136" s="3">
        <v>100</v>
      </c>
      <c r="L136" s="3">
        <v>50.8</v>
      </c>
      <c r="M136" s="3">
        <v>0</v>
      </c>
      <c r="N136" s="3">
        <v>49.2</v>
      </c>
    </row>
    <row r="137" spans="1:14" ht="15.75" customHeight="1">
      <c r="A137" s="1">
        <v>5931</v>
      </c>
      <c r="B137" s="1" t="s">
        <v>124</v>
      </c>
      <c r="C137" s="2">
        <v>211</v>
      </c>
      <c r="D137" s="2">
        <v>1190</v>
      </c>
      <c r="E137" s="2">
        <v>1169</v>
      </c>
      <c r="F137" s="2">
        <v>0</v>
      </c>
      <c r="G137" s="2">
        <v>4214595</v>
      </c>
      <c r="H137" s="2">
        <v>135556</v>
      </c>
      <c r="I137" s="2">
        <v>4350151</v>
      </c>
      <c r="J137" s="2">
        <v>125247</v>
      </c>
      <c r="K137" s="3">
        <v>100</v>
      </c>
      <c r="L137" s="3">
        <v>47.8</v>
      </c>
      <c r="M137" s="3">
        <v>2.8</v>
      </c>
      <c r="N137" s="3">
        <v>49.4</v>
      </c>
    </row>
    <row r="138" spans="1:14" ht="15.75" customHeight="1">
      <c r="A138" s="1">
        <v>5932</v>
      </c>
      <c r="B138" s="1" t="s">
        <v>125</v>
      </c>
      <c r="C138" s="2">
        <v>100</v>
      </c>
      <c r="D138" s="2">
        <v>522</v>
      </c>
      <c r="E138" s="2">
        <v>445</v>
      </c>
      <c r="F138" s="2">
        <v>7019</v>
      </c>
      <c r="G138" s="2">
        <v>1098370</v>
      </c>
      <c r="H138" s="2">
        <v>20748</v>
      </c>
      <c r="I138" s="2">
        <v>1119118</v>
      </c>
      <c r="J138" s="2">
        <v>74194</v>
      </c>
      <c r="K138" s="3">
        <v>100</v>
      </c>
      <c r="L138" s="3">
        <v>48.3</v>
      </c>
      <c r="M138" s="3">
        <v>0.9</v>
      </c>
      <c r="N138" s="3">
        <v>50.8</v>
      </c>
    </row>
    <row r="139" spans="1:14" ht="15.75" customHeight="1">
      <c r="A139" s="1">
        <v>5941</v>
      </c>
      <c r="B139" s="1" t="s">
        <v>126</v>
      </c>
      <c r="C139" s="2">
        <v>98</v>
      </c>
      <c r="D139" s="2">
        <v>676</v>
      </c>
      <c r="E139" s="2">
        <v>581</v>
      </c>
      <c r="F139" s="2">
        <v>13332</v>
      </c>
      <c r="G139" s="2">
        <v>924678</v>
      </c>
      <c r="H139" s="2">
        <v>12558</v>
      </c>
      <c r="I139" s="2">
        <v>937236</v>
      </c>
      <c r="J139" s="2">
        <v>232919</v>
      </c>
      <c r="K139" s="3">
        <v>100</v>
      </c>
      <c r="L139" s="3">
        <v>85.7</v>
      </c>
      <c r="M139" s="3">
        <v>4.1</v>
      </c>
      <c r="N139" s="3">
        <v>10.2</v>
      </c>
    </row>
    <row r="140" spans="1:14" ht="15.75" customHeight="1">
      <c r="A140" s="1">
        <v>5942</v>
      </c>
      <c r="B140" s="1" t="s">
        <v>127</v>
      </c>
      <c r="C140" s="2">
        <v>37</v>
      </c>
      <c r="D140" s="2">
        <v>946</v>
      </c>
      <c r="E140" s="2">
        <v>719</v>
      </c>
      <c r="F140" s="2">
        <v>0</v>
      </c>
      <c r="G140" s="2">
        <v>702390</v>
      </c>
      <c r="H140" s="2">
        <v>151227</v>
      </c>
      <c r="I140" s="2">
        <v>853617</v>
      </c>
      <c r="J140" s="2">
        <v>153</v>
      </c>
      <c r="K140" s="3">
        <v>100</v>
      </c>
      <c r="L140" s="3">
        <v>37.3</v>
      </c>
      <c r="M140" s="3">
        <v>0</v>
      </c>
      <c r="N140" s="3">
        <v>62.7</v>
      </c>
    </row>
    <row r="141" spans="1:14" ht="15.75" customHeight="1">
      <c r="A141" s="1">
        <v>5943</v>
      </c>
      <c r="B141" s="1" t="s">
        <v>128</v>
      </c>
      <c r="C141" s="2">
        <v>68</v>
      </c>
      <c r="D141" s="2">
        <v>227</v>
      </c>
      <c r="E141" s="2">
        <v>173</v>
      </c>
      <c r="F141" s="2">
        <v>4637</v>
      </c>
      <c r="G141" s="2">
        <v>366110</v>
      </c>
      <c r="H141" s="2">
        <v>2097</v>
      </c>
      <c r="I141" s="2">
        <v>368207</v>
      </c>
      <c r="J141" s="2">
        <v>61904</v>
      </c>
      <c r="K141" s="3">
        <v>100</v>
      </c>
      <c r="L141" s="3">
        <v>72.8</v>
      </c>
      <c r="M141" s="3">
        <v>1.6</v>
      </c>
      <c r="N141" s="3">
        <v>25.6</v>
      </c>
    </row>
    <row r="142" spans="1:14" ht="15.75" customHeight="1">
      <c r="A142" s="1">
        <v>5951</v>
      </c>
      <c r="B142" s="1" t="s">
        <v>129</v>
      </c>
      <c r="C142" s="2">
        <v>102</v>
      </c>
      <c r="D142" s="2">
        <v>496</v>
      </c>
      <c r="E142" s="2">
        <v>426</v>
      </c>
      <c r="F142" s="2">
        <v>21662</v>
      </c>
      <c r="G142" s="2">
        <v>1386006</v>
      </c>
      <c r="H142" s="2">
        <v>14043</v>
      </c>
      <c r="I142" s="2">
        <v>1400049</v>
      </c>
      <c r="J142" s="2">
        <v>367450</v>
      </c>
      <c r="K142" s="3">
        <v>100</v>
      </c>
      <c r="L142" s="3">
        <v>83.1</v>
      </c>
      <c r="M142" s="3">
        <v>6.8</v>
      </c>
      <c r="N142" s="3">
        <v>10.1</v>
      </c>
    </row>
    <row r="143" spans="1:14" ht="15.75" customHeight="1">
      <c r="A143" s="1">
        <v>5952</v>
      </c>
      <c r="B143" s="1" t="s">
        <v>130</v>
      </c>
      <c r="C143" s="2">
        <v>45</v>
      </c>
      <c r="D143" s="2">
        <v>186</v>
      </c>
      <c r="E143" s="2">
        <v>155</v>
      </c>
      <c r="F143" s="2">
        <v>8307</v>
      </c>
      <c r="G143" s="2">
        <v>442099</v>
      </c>
      <c r="H143" s="2">
        <v>2593</v>
      </c>
      <c r="I143" s="2">
        <v>444692</v>
      </c>
      <c r="J143" s="2">
        <v>124839</v>
      </c>
      <c r="K143" s="3">
        <v>100</v>
      </c>
      <c r="L143" s="3">
        <v>96.6</v>
      </c>
      <c r="M143" s="3">
        <v>1</v>
      </c>
      <c r="N143" s="3">
        <v>2.4</v>
      </c>
    </row>
    <row r="144" spans="1:14" ht="15.75" customHeight="1">
      <c r="A144" s="1">
        <v>5953</v>
      </c>
      <c r="B144" s="1" t="s">
        <v>131</v>
      </c>
      <c r="C144" s="2">
        <v>37</v>
      </c>
      <c r="D144" s="2">
        <v>227</v>
      </c>
      <c r="E144" s="2">
        <v>214</v>
      </c>
      <c r="F144" s="2">
        <v>5021</v>
      </c>
      <c r="G144" s="2">
        <v>469078</v>
      </c>
      <c r="H144" s="2">
        <v>12318</v>
      </c>
      <c r="I144" s="2">
        <v>481396</v>
      </c>
      <c r="J144" s="2">
        <v>118091</v>
      </c>
      <c r="K144" s="3">
        <v>100</v>
      </c>
      <c r="L144" s="3">
        <v>88.3</v>
      </c>
      <c r="M144" s="3">
        <v>3.8</v>
      </c>
      <c r="N144" s="3">
        <v>7.9</v>
      </c>
    </row>
    <row r="145" spans="1:14" ht="15.75" customHeight="1">
      <c r="A145" s="1">
        <v>5961</v>
      </c>
      <c r="B145" s="1" t="s">
        <v>132</v>
      </c>
      <c r="C145" s="2">
        <v>43</v>
      </c>
      <c r="D145" s="2">
        <v>138</v>
      </c>
      <c r="E145" s="2">
        <v>107</v>
      </c>
      <c r="F145" s="2">
        <v>2461</v>
      </c>
      <c r="G145" s="2">
        <v>329328</v>
      </c>
      <c r="H145" s="2">
        <v>8666</v>
      </c>
      <c r="I145" s="2">
        <v>337994</v>
      </c>
      <c r="J145" s="2">
        <v>41678</v>
      </c>
      <c r="K145" s="3">
        <v>100</v>
      </c>
      <c r="L145" s="3">
        <v>77.7</v>
      </c>
      <c r="M145" s="3">
        <v>3.8</v>
      </c>
      <c r="N145" s="3">
        <v>18.5</v>
      </c>
    </row>
    <row r="146" spans="1:14" ht="15.75" customHeight="1">
      <c r="A146" s="1">
        <v>5971</v>
      </c>
      <c r="B146" s="1" t="s">
        <v>133</v>
      </c>
      <c r="C146" s="2">
        <v>73</v>
      </c>
      <c r="D146" s="2">
        <v>308</v>
      </c>
      <c r="E146" s="2">
        <v>259</v>
      </c>
      <c r="F146" s="2">
        <v>7364</v>
      </c>
      <c r="G146" s="2">
        <v>589805</v>
      </c>
      <c r="H146" s="2">
        <v>2753</v>
      </c>
      <c r="I146" s="2">
        <v>592558</v>
      </c>
      <c r="J146" s="2">
        <v>184574</v>
      </c>
      <c r="K146" s="3">
        <v>100</v>
      </c>
      <c r="L146" s="3">
        <v>82.2</v>
      </c>
      <c r="M146" s="3">
        <v>11.3</v>
      </c>
      <c r="N146" s="3">
        <v>6.5</v>
      </c>
    </row>
    <row r="147" spans="1:14" ht="15.75" customHeight="1">
      <c r="A147" s="1">
        <v>5981</v>
      </c>
      <c r="B147" s="1" t="s">
        <v>134</v>
      </c>
      <c r="C147" s="2">
        <v>9</v>
      </c>
      <c r="D147" s="2">
        <v>16</v>
      </c>
      <c r="E147" s="2">
        <v>3</v>
      </c>
      <c r="F147" s="2">
        <v>291</v>
      </c>
      <c r="G147" s="2">
        <v>19562</v>
      </c>
      <c r="H147" s="2">
        <v>3449</v>
      </c>
      <c r="I147" s="2">
        <v>23011</v>
      </c>
      <c r="J147" s="2">
        <v>11714</v>
      </c>
      <c r="K147" s="3">
        <v>100</v>
      </c>
      <c r="L147" s="3">
        <v>95.6</v>
      </c>
      <c r="M147" s="3">
        <v>0</v>
      </c>
      <c r="N147" s="3">
        <v>4.4</v>
      </c>
    </row>
    <row r="148" spans="1:14" s="4" customFormat="1" ht="31.5" customHeight="1">
      <c r="A148" s="4">
        <v>5989</v>
      </c>
      <c r="B148" s="4" t="s">
        <v>135</v>
      </c>
      <c r="C148" s="10">
        <v>16</v>
      </c>
      <c r="D148" s="10">
        <v>31</v>
      </c>
      <c r="E148" s="10">
        <v>8</v>
      </c>
      <c r="F148" s="10">
        <v>690</v>
      </c>
      <c r="G148" s="10">
        <v>31431</v>
      </c>
      <c r="H148" s="10">
        <v>14</v>
      </c>
      <c r="I148" s="10">
        <v>31445</v>
      </c>
      <c r="J148" s="10">
        <v>8547</v>
      </c>
      <c r="K148" s="11">
        <v>100</v>
      </c>
      <c r="L148" s="11">
        <v>99.3</v>
      </c>
      <c r="M148" s="11">
        <v>0.3</v>
      </c>
      <c r="N148" s="11">
        <v>0.4</v>
      </c>
    </row>
    <row r="149" spans="1:14" ht="15.75" customHeight="1">
      <c r="A149" s="1">
        <v>5991</v>
      </c>
      <c r="B149" s="1" t="s">
        <v>136</v>
      </c>
      <c r="C149" s="2">
        <v>103</v>
      </c>
      <c r="D149" s="2">
        <v>140</v>
      </c>
      <c r="E149" s="2">
        <v>2</v>
      </c>
      <c r="F149" s="2">
        <v>1539</v>
      </c>
      <c r="G149" s="2">
        <v>117242</v>
      </c>
      <c r="H149" s="2">
        <v>1666</v>
      </c>
      <c r="I149" s="2">
        <v>118908</v>
      </c>
      <c r="J149" s="2">
        <v>8611</v>
      </c>
      <c r="K149" s="3">
        <v>100</v>
      </c>
      <c r="L149" s="3">
        <v>99</v>
      </c>
      <c r="M149" s="3">
        <v>0</v>
      </c>
      <c r="N149" s="3">
        <v>1</v>
      </c>
    </row>
    <row r="150" spans="1:14" ht="15.75" customHeight="1">
      <c r="A150" s="1">
        <v>5992</v>
      </c>
      <c r="B150" s="1" t="s">
        <v>137</v>
      </c>
      <c r="C150" s="2">
        <v>100</v>
      </c>
      <c r="D150" s="2">
        <v>443</v>
      </c>
      <c r="E150" s="2">
        <v>307</v>
      </c>
      <c r="F150" s="2">
        <v>7826</v>
      </c>
      <c r="G150" s="2">
        <v>496278</v>
      </c>
      <c r="H150" s="2">
        <v>6980</v>
      </c>
      <c r="I150" s="2">
        <v>503258</v>
      </c>
      <c r="J150" s="2">
        <v>30310</v>
      </c>
      <c r="K150" s="3">
        <v>100</v>
      </c>
      <c r="L150" s="3">
        <v>88.8</v>
      </c>
      <c r="M150" s="3">
        <v>0</v>
      </c>
      <c r="N150" s="3">
        <v>11.2</v>
      </c>
    </row>
    <row r="151" spans="1:14" ht="15.75" customHeight="1">
      <c r="A151" s="1">
        <v>5993</v>
      </c>
      <c r="B151" s="1" t="s">
        <v>138</v>
      </c>
      <c r="C151" s="2">
        <v>48</v>
      </c>
      <c r="D151" s="2">
        <v>140</v>
      </c>
      <c r="E151" s="2">
        <v>98</v>
      </c>
      <c r="F151" s="2">
        <v>4829</v>
      </c>
      <c r="G151" s="2">
        <v>488022</v>
      </c>
      <c r="H151" s="2">
        <v>4220</v>
      </c>
      <c r="I151" s="2">
        <v>492242</v>
      </c>
      <c r="J151" s="2">
        <v>26207</v>
      </c>
      <c r="K151" s="3">
        <v>100</v>
      </c>
      <c r="L151" s="3">
        <v>43.2</v>
      </c>
      <c r="M151" s="3">
        <v>1.5</v>
      </c>
      <c r="N151" s="3">
        <v>55.3</v>
      </c>
    </row>
    <row r="152" spans="1:14" ht="15.75" customHeight="1">
      <c r="A152" s="1">
        <v>5994</v>
      </c>
      <c r="B152" s="1" t="s">
        <v>72</v>
      </c>
      <c r="C152" s="2">
        <v>59</v>
      </c>
      <c r="D152" s="2">
        <v>229</v>
      </c>
      <c r="E152" s="2">
        <v>199</v>
      </c>
      <c r="F152" s="2">
        <v>3579</v>
      </c>
      <c r="G152" s="2">
        <v>587758</v>
      </c>
      <c r="H152" s="2">
        <v>6778</v>
      </c>
      <c r="I152" s="2">
        <v>594536</v>
      </c>
      <c r="J152" s="2">
        <v>250960</v>
      </c>
      <c r="K152" s="3">
        <v>100</v>
      </c>
      <c r="L152" s="3">
        <v>69.7</v>
      </c>
      <c r="M152" s="3">
        <v>23.3</v>
      </c>
      <c r="N152" s="3">
        <v>7</v>
      </c>
    </row>
    <row r="153" spans="1:14" s="4" customFormat="1" ht="31.5" customHeight="1">
      <c r="A153" s="4">
        <v>5999</v>
      </c>
      <c r="B153" s="4" t="s">
        <v>139</v>
      </c>
      <c r="C153" s="10">
        <v>187</v>
      </c>
      <c r="D153" s="10">
        <v>1043</v>
      </c>
      <c r="E153" s="10">
        <v>850</v>
      </c>
      <c r="F153" s="10">
        <v>36816</v>
      </c>
      <c r="G153" s="10">
        <v>2850143</v>
      </c>
      <c r="H153" s="10">
        <v>61462</v>
      </c>
      <c r="I153" s="10">
        <v>2911605</v>
      </c>
      <c r="J153" s="10">
        <v>396571</v>
      </c>
      <c r="K153" s="11">
        <v>100</v>
      </c>
      <c r="L153" s="11">
        <v>79.9</v>
      </c>
      <c r="M153" s="11">
        <v>4.3</v>
      </c>
      <c r="N153" s="11">
        <v>15.8</v>
      </c>
    </row>
  </sheetData>
  <mergeCells count="12">
    <mergeCell ref="D3:E4"/>
    <mergeCell ref="C3:C5"/>
    <mergeCell ref="A3:B5"/>
    <mergeCell ref="K3:N3"/>
    <mergeCell ref="K4:K5"/>
    <mergeCell ref="L4:L5"/>
    <mergeCell ref="M4:N4"/>
    <mergeCell ref="J3:J5"/>
    <mergeCell ref="H3:H4"/>
    <mergeCell ref="I3:I5"/>
    <mergeCell ref="G3:G4"/>
    <mergeCell ref="F3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scale="75" r:id="rId1"/>
  <rowBreaks count="3" manualBreakCount="3">
    <brk id="50" max="255" man="1"/>
    <brk id="93" max="13" man="1"/>
    <brk id="1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6"/>
  <sheetViews>
    <sheetView workbookViewId="0" topLeftCell="A1">
      <selection activeCell="A1" sqref="A1"/>
    </sheetView>
  </sheetViews>
  <sheetFormatPr defaultColWidth="9.00390625" defaultRowHeight="13.5"/>
  <cols>
    <col min="1" max="1" width="5.875" style="20" customWidth="1"/>
    <col min="2" max="2" width="22.50390625" style="20" customWidth="1"/>
    <col min="3" max="5" width="10.125" style="20" customWidth="1"/>
    <col min="6" max="27" width="9.00390625" style="20" customWidth="1"/>
    <col min="28" max="28" width="9.875" style="20" bestFit="1" customWidth="1"/>
    <col min="29" max="16384" width="9.00390625" style="20" customWidth="1"/>
  </cols>
  <sheetData>
    <row r="1" ht="18" customHeight="1">
      <c r="A1" s="20" t="s">
        <v>221</v>
      </c>
    </row>
    <row r="2" spans="2:29" ht="12">
      <c r="B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8"/>
      <c r="AC2" s="26" t="s">
        <v>222</v>
      </c>
    </row>
    <row r="3" spans="1:29" ht="22.5" customHeight="1">
      <c r="A3" s="60" t="s">
        <v>223</v>
      </c>
      <c r="B3" s="60"/>
      <c r="C3" s="17" t="s">
        <v>224</v>
      </c>
      <c r="D3" s="17" t="s">
        <v>225</v>
      </c>
      <c r="E3" s="17" t="s">
        <v>226</v>
      </c>
      <c r="F3" s="60" t="s">
        <v>227</v>
      </c>
      <c r="G3" s="60"/>
      <c r="H3" s="60"/>
      <c r="I3" s="60" t="s">
        <v>228</v>
      </c>
      <c r="J3" s="60"/>
      <c r="K3" s="60"/>
      <c r="L3" s="60" t="s">
        <v>229</v>
      </c>
      <c r="M3" s="60"/>
      <c r="N3" s="60"/>
      <c r="O3" s="60" t="s">
        <v>230</v>
      </c>
      <c r="P3" s="60"/>
      <c r="Q3" s="60"/>
      <c r="R3" s="60" t="s">
        <v>231</v>
      </c>
      <c r="S3" s="60"/>
      <c r="T3" s="60"/>
      <c r="U3" s="60" t="s">
        <v>232</v>
      </c>
      <c r="V3" s="60"/>
      <c r="W3" s="60"/>
      <c r="X3" s="60" t="s">
        <v>233</v>
      </c>
      <c r="Y3" s="60"/>
      <c r="Z3" s="60"/>
      <c r="AA3" s="60" t="s">
        <v>234</v>
      </c>
      <c r="AB3" s="60"/>
      <c r="AC3" s="60"/>
    </row>
    <row r="4" spans="1:29" ht="26.25" customHeight="1">
      <c r="A4" s="60"/>
      <c r="B4" s="60"/>
      <c r="C4" s="27" t="s">
        <v>235</v>
      </c>
      <c r="D4" s="28" t="s">
        <v>236</v>
      </c>
      <c r="E4" s="28" t="s">
        <v>237</v>
      </c>
      <c r="F4" s="27" t="s">
        <v>235</v>
      </c>
      <c r="G4" s="28" t="s">
        <v>236</v>
      </c>
      <c r="H4" s="28" t="s">
        <v>237</v>
      </c>
      <c r="I4" s="27" t="s">
        <v>235</v>
      </c>
      <c r="J4" s="28" t="s">
        <v>236</v>
      </c>
      <c r="K4" s="28" t="s">
        <v>237</v>
      </c>
      <c r="L4" s="27" t="s">
        <v>235</v>
      </c>
      <c r="M4" s="28" t="s">
        <v>236</v>
      </c>
      <c r="N4" s="28" t="s">
        <v>237</v>
      </c>
      <c r="O4" s="27" t="s">
        <v>235</v>
      </c>
      <c r="P4" s="28" t="s">
        <v>236</v>
      </c>
      <c r="Q4" s="28" t="s">
        <v>237</v>
      </c>
      <c r="R4" s="27" t="s">
        <v>235</v>
      </c>
      <c r="S4" s="28" t="s">
        <v>236</v>
      </c>
      <c r="T4" s="28" t="s">
        <v>237</v>
      </c>
      <c r="U4" s="27" t="s">
        <v>235</v>
      </c>
      <c r="V4" s="28" t="s">
        <v>236</v>
      </c>
      <c r="W4" s="28" t="s">
        <v>237</v>
      </c>
      <c r="X4" s="27" t="s">
        <v>235</v>
      </c>
      <c r="Y4" s="28" t="s">
        <v>236</v>
      </c>
      <c r="Z4" s="28" t="s">
        <v>237</v>
      </c>
      <c r="AA4" s="27" t="s">
        <v>235</v>
      </c>
      <c r="AB4" s="28" t="s">
        <v>236</v>
      </c>
      <c r="AC4" s="28" t="s">
        <v>237</v>
      </c>
    </row>
    <row r="5" spans="1:29" ht="15.75" customHeight="1">
      <c r="A5" s="43"/>
      <c r="B5" s="43" t="s">
        <v>238</v>
      </c>
      <c r="C5" s="44">
        <f>F5+I5+L5+O5+R5+U5+X5+AA5</f>
        <v>6773</v>
      </c>
      <c r="D5" s="44">
        <f>G5+J5+M5+P5+S5+V5+Y5+AB5</f>
        <v>293833526</v>
      </c>
      <c r="E5" s="44">
        <f>D5/C5</f>
        <v>43383.068950243614</v>
      </c>
      <c r="F5" s="44">
        <f>F6+F24</f>
        <v>2434</v>
      </c>
      <c r="G5" s="44">
        <f>G6+G24</f>
        <v>7487078</v>
      </c>
      <c r="H5" s="44">
        <f aca="true" t="shared" si="0" ref="H5:H22">G5/F5</f>
        <v>3076.038619556286</v>
      </c>
      <c r="I5" s="44">
        <f>I6+I24</f>
        <v>1689</v>
      </c>
      <c r="J5" s="44">
        <f>J6+J24</f>
        <v>21414494</v>
      </c>
      <c r="K5" s="44">
        <f aca="true" t="shared" si="1" ref="K5:K22">J5/I5</f>
        <v>12678.80047365305</v>
      </c>
      <c r="L5" s="44">
        <f>L6+L24</f>
        <v>1422</v>
      </c>
      <c r="M5" s="44">
        <f>M6+M24</f>
        <v>47759194</v>
      </c>
      <c r="N5" s="44">
        <f aca="true" t="shared" si="2" ref="N5:N22">M5/L5</f>
        <v>33585.93108298172</v>
      </c>
      <c r="O5" s="44">
        <f>O6+O24</f>
        <v>758</v>
      </c>
      <c r="P5" s="44">
        <f>P6+P24</f>
        <v>58005757</v>
      </c>
      <c r="Q5" s="44">
        <f aca="true" t="shared" si="3" ref="Q5:Q22">P5/O5</f>
        <v>76524.74538258575</v>
      </c>
      <c r="R5" s="44">
        <f>R6+R24</f>
        <v>216</v>
      </c>
      <c r="S5" s="44">
        <f>S6+S24</f>
        <v>29060024</v>
      </c>
      <c r="T5" s="44">
        <f aca="true" t="shared" si="4" ref="T5:T22">S5/R5</f>
        <v>134537.14814814815</v>
      </c>
      <c r="U5" s="44">
        <f>U6+U24</f>
        <v>131</v>
      </c>
      <c r="V5" s="44">
        <f>V6+V24</f>
        <v>24086361</v>
      </c>
      <c r="W5" s="44">
        <f aca="true" t="shared" si="5" ref="W5:W56">V5/U5</f>
        <v>183865.35114503818</v>
      </c>
      <c r="X5" s="44">
        <f>X6+X24</f>
        <v>89</v>
      </c>
      <c r="Y5" s="44">
        <f>Y6+Y24</f>
        <v>33065162</v>
      </c>
      <c r="Z5" s="44">
        <f aca="true" t="shared" si="6" ref="Z5:Z22">Y5/X5</f>
        <v>371518.67415730335</v>
      </c>
      <c r="AA5" s="44">
        <f>AA6+AA24</f>
        <v>34</v>
      </c>
      <c r="AB5" s="44">
        <f>AB6+AB24</f>
        <v>72955456</v>
      </c>
      <c r="AC5" s="44">
        <f aca="true" t="shared" si="7" ref="AC5:AC22">AB5/AA5</f>
        <v>2145748.705882353</v>
      </c>
    </row>
    <row r="6" spans="1:29" ht="15.75" customHeight="1">
      <c r="A6" s="45"/>
      <c r="B6" s="45" t="s">
        <v>239</v>
      </c>
      <c r="C6" s="46">
        <f>F6+I6+L6+O6+R6+U6+X6+AA6</f>
        <v>2019</v>
      </c>
      <c r="D6" s="46">
        <f>G6+J6+M6+P6+S6+V6+Y6+AB6</f>
        <v>222411653</v>
      </c>
      <c r="E6" s="46">
        <f aca="true" t="shared" si="8" ref="E6:E22">D6/C6</f>
        <v>110159.31302625062</v>
      </c>
      <c r="F6" s="46">
        <f>SUM(F7:F22)</f>
        <v>319</v>
      </c>
      <c r="G6" s="46">
        <f>SUM(G7:G22)</f>
        <v>3464082</v>
      </c>
      <c r="H6" s="46">
        <f t="shared" si="0"/>
        <v>10859.191222570533</v>
      </c>
      <c r="I6" s="46">
        <f>SUM(I7:I22)</f>
        <v>447</v>
      </c>
      <c r="J6" s="46">
        <f>SUM(J7:J22)</f>
        <v>13883321</v>
      </c>
      <c r="K6" s="46">
        <f t="shared" si="1"/>
        <v>31058.883668903803</v>
      </c>
      <c r="L6" s="46">
        <f>SUM(L7:L22)</f>
        <v>635</v>
      </c>
      <c r="M6" s="46">
        <f>SUM(M7:M22)</f>
        <v>35081312</v>
      </c>
      <c r="N6" s="46">
        <f t="shared" si="2"/>
        <v>55246.16062992126</v>
      </c>
      <c r="O6" s="46">
        <f>SUM(O7:O22)</f>
        <v>383</v>
      </c>
      <c r="P6" s="46">
        <f>SUM(P7:P22)</f>
        <v>45589821</v>
      </c>
      <c r="Q6" s="46">
        <f t="shared" si="3"/>
        <v>119033.47519582245</v>
      </c>
      <c r="R6" s="46">
        <f>SUM(R7:R22)</f>
        <v>109</v>
      </c>
      <c r="S6" s="46">
        <f>SUM(S7:S22)</f>
        <v>22921618</v>
      </c>
      <c r="T6" s="46">
        <f t="shared" si="4"/>
        <v>210290.0733944954</v>
      </c>
      <c r="U6" s="46">
        <f>SUM(U7:U22)</f>
        <v>59</v>
      </c>
      <c r="V6" s="46">
        <f>SUM(V7:V22)</f>
        <v>17729692</v>
      </c>
      <c r="W6" s="46">
        <f t="shared" si="5"/>
        <v>300503.25423728814</v>
      </c>
      <c r="X6" s="46">
        <f>SUM(X7:X22)</f>
        <v>48</v>
      </c>
      <c r="Y6" s="46">
        <f>SUM(Y7:Y22)</f>
        <v>25379521</v>
      </c>
      <c r="Z6" s="46">
        <f t="shared" si="6"/>
        <v>528740.0208333334</v>
      </c>
      <c r="AA6" s="46">
        <f>SUM(AA7:AA22)</f>
        <v>19</v>
      </c>
      <c r="AB6" s="46">
        <f>SUM(AB7:AB22)</f>
        <v>58362286</v>
      </c>
      <c r="AC6" s="46">
        <f t="shared" si="7"/>
        <v>3071699.263157895</v>
      </c>
    </row>
    <row r="7" spans="1:29" ht="15.75" customHeight="1">
      <c r="A7" s="20">
        <v>481</v>
      </c>
      <c r="B7" s="20" t="s">
        <v>240</v>
      </c>
      <c r="C7" s="19">
        <f aca="true" t="shared" si="9" ref="C7:C62">F7+I7+L7+O7+R7+U7+X7+AA7</f>
        <v>6</v>
      </c>
      <c r="D7" s="19">
        <f>G7+J7+M7+P7+S7+V7+Y7+AB7</f>
        <v>176570</v>
      </c>
      <c r="E7" s="19">
        <f t="shared" si="8"/>
        <v>29428.333333333332</v>
      </c>
      <c r="F7" s="20">
        <v>1</v>
      </c>
      <c r="G7" s="19">
        <v>3280</v>
      </c>
      <c r="H7" s="19">
        <f t="shared" si="0"/>
        <v>3280</v>
      </c>
      <c r="I7" s="20">
        <v>0</v>
      </c>
      <c r="J7" s="19">
        <v>0</v>
      </c>
      <c r="K7" s="19">
        <v>0</v>
      </c>
      <c r="L7" s="20">
        <v>3</v>
      </c>
      <c r="M7" s="19">
        <v>53396</v>
      </c>
      <c r="N7" s="19">
        <f t="shared" si="2"/>
        <v>17798.666666666668</v>
      </c>
      <c r="O7" s="20">
        <v>2</v>
      </c>
      <c r="P7" s="19">
        <v>119894</v>
      </c>
      <c r="Q7" s="19">
        <f t="shared" si="3"/>
        <v>59947</v>
      </c>
      <c r="R7" s="20">
        <v>0</v>
      </c>
      <c r="S7" s="19">
        <v>0</v>
      </c>
      <c r="T7" s="19">
        <v>0</v>
      </c>
      <c r="U7" s="20">
        <v>0</v>
      </c>
      <c r="V7" s="19">
        <v>0</v>
      </c>
      <c r="W7" s="19">
        <v>0</v>
      </c>
      <c r="X7" s="20">
        <v>0</v>
      </c>
      <c r="Y7" s="19">
        <v>0</v>
      </c>
      <c r="Z7" s="19">
        <v>0</v>
      </c>
      <c r="AA7" s="20">
        <v>0</v>
      </c>
      <c r="AB7" s="19">
        <v>0</v>
      </c>
      <c r="AC7" s="19">
        <v>0</v>
      </c>
    </row>
    <row r="8" spans="1:29" s="18" customFormat="1" ht="30" customHeight="1">
      <c r="A8" s="18">
        <v>491</v>
      </c>
      <c r="B8" s="18" t="s">
        <v>241</v>
      </c>
      <c r="C8" s="29">
        <f t="shared" si="9"/>
        <v>6</v>
      </c>
      <c r="D8" s="29">
        <f aca="true" t="shared" si="10" ref="D8:D22">G8+J8+M9+P8+S8+V8+Y8+AB8</f>
        <v>751922</v>
      </c>
      <c r="E8" s="29">
        <f t="shared" si="8"/>
        <v>125320.33333333333</v>
      </c>
      <c r="F8" s="18">
        <v>2</v>
      </c>
      <c r="G8" s="29">
        <v>9380</v>
      </c>
      <c r="H8" s="29">
        <f t="shared" si="0"/>
        <v>4690</v>
      </c>
      <c r="I8" s="18">
        <v>0</v>
      </c>
      <c r="J8" s="29">
        <v>0</v>
      </c>
      <c r="K8" s="29">
        <v>0</v>
      </c>
      <c r="L8" s="18">
        <v>4</v>
      </c>
      <c r="M8" s="18">
        <v>51350</v>
      </c>
      <c r="N8" s="29">
        <f t="shared" si="2"/>
        <v>12837.5</v>
      </c>
      <c r="O8" s="18">
        <v>0</v>
      </c>
      <c r="P8" s="29">
        <v>0</v>
      </c>
      <c r="Q8" s="29">
        <v>0</v>
      </c>
      <c r="R8" s="18">
        <v>0</v>
      </c>
      <c r="S8" s="29">
        <v>0</v>
      </c>
      <c r="T8" s="29">
        <v>0</v>
      </c>
      <c r="U8" s="18">
        <v>0</v>
      </c>
      <c r="V8" s="29">
        <v>0</v>
      </c>
      <c r="W8" s="29">
        <v>0</v>
      </c>
      <c r="X8" s="18">
        <v>0</v>
      </c>
      <c r="Y8" s="29">
        <v>0</v>
      </c>
      <c r="Z8" s="29">
        <v>0</v>
      </c>
      <c r="AA8" s="18">
        <v>0</v>
      </c>
      <c r="AB8" s="29">
        <v>0</v>
      </c>
      <c r="AC8" s="29">
        <v>0</v>
      </c>
    </row>
    <row r="9" spans="1:29" ht="15.75" customHeight="1">
      <c r="A9" s="20">
        <v>492</v>
      </c>
      <c r="B9" s="20" t="s">
        <v>242</v>
      </c>
      <c r="C9" s="19">
        <f t="shared" si="9"/>
        <v>91</v>
      </c>
      <c r="D9" s="19">
        <f t="shared" si="10"/>
        <v>6208928</v>
      </c>
      <c r="E9" s="19">
        <f t="shared" si="8"/>
        <v>68229.97802197802</v>
      </c>
      <c r="F9" s="20">
        <v>14</v>
      </c>
      <c r="G9" s="19">
        <v>45285</v>
      </c>
      <c r="H9" s="19">
        <f t="shared" si="0"/>
        <v>3234.6428571428573</v>
      </c>
      <c r="I9" s="20">
        <v>17</v>
      </c>
      <c r="J9" s="19">
        <v>139349</v>
      </c>
      <c r="K9" s="19">
        <f t="shared" si="1"/>
        <v>8197</v>
      </c>
      <c r="L9" s="20">
        <v>33</v>
      </c>
      <c r="M9" s="19">
        <v>742542</v>
      </c>
      <c r="N9" s="19">
        <f t="shared" si="2"/>
        <v>22501.272727272728</v>
      </c>
      <c r="O9" s="20">
        <v>22</v>
      </c>
      <c r="P9" s="19">
        <v>1890192</v>
      </c>
      <c r="Q9" s="19">
        <f t="shared" si="3"/>
        <v>85917.81818181818</v>
      </c>
      <c r="R9" s="20">
        <v>3</v>
      </c>
      <c r="S9" s="19">
        <v>223006</v>
      </c>
      <c r="T9" s="19">
        <f t="shared" si="4"/>
        <v>74335.33333333333</v>
      </c>
      <c r="U9" s="20">
        <v>0</v>
      </c>
      <c r="V9" s="19">
        <v>0</v>
      </c>
      <c r="W9" s="19">
        <v>0</v>
      </c>
      <c r="X9" s="20">
        <v>2</v>
      </c>
      <c r="Y9" s="19">
        <v>1920000</v>
      </c>
      <c r="Z9" s="19">
        <f t="shared" si="6"/>
        <v>960000</v>
      </c>
      <c r="AA9" s="20">
        <v>0</v>
      </c>
      <c r="AB9" s="19">
        <v>0</v>
      </c>
      <c r="AC9" s="19">
        <v>0</v>
      </c>
    </row>
    <row r="10" spans="1:29" ht="15.75" customHeight="1">
      <c r="A10" s="20">
        <v>501</v>
      </c>
      <c r="B10" s="20" t="s">
        <v>243</v>
      </c>
      <c r="C10" s="19">
        <f t="shared" si="9"/>
        <v>174</v>
      </c>
      <c r="D10" s="19">
        <f t="shared" si="10"/>
        <v>42592659</v>
      </c>
      <c r="E10" s="19">
        <f t="shared" si="8"/>
        <v>244785.39655172414</v>
      </c>
      <c r="F10" s="20">
        <v>28</v>
      </c>
      <c r="G10" s="19">
        <v>121232</v>
      </c>
      <c r="H10" s="19">
        <f t="shared" si="0"/>
        <v>4329.714285714285</v>
      </c>
      <c r="I10" s="20">
        <v>33</v>
      </c>
      <c r="J10" s="19">
        <v>922210</v>
      </c>
      <c r="K10" s="19">
        <f t="shared" si="1"/>
        <v>27945.757575757576</v>
      </c>
      <c r="L10" s="20">
        <v>47</v>
      </c>
      <c r="M10" s="19">
        <v>1991096</v>
      </c>
      <c r="N10" s="19">
        <f t="shared" si="2"/>
        <v>42363.744680851065</v>
      </c>
      <c r="O10" s="20">
        <v>31</v>
      </c>
      <c r="P10" s="19">
        <v>2974305</v>
      </c>
      <c r="Q10" s="19">
        <f t="shared" si="3"/>
        <v>95945.32258064517</v>
      </c>
      <c r="R10" s="20">
        <v>17</v>
      </c>
      <c r="S10" s="19">
        <v>6114681</v>
      </c>
      <c r="T10" s="19">
        <f t="shared" si="4"/>
        <v>359687.1176470588</v>
      </c>
      <c r="U10" s="20">
        <v>5</v>
      </c>
      <c r="V10" s="19">
        <v>685095</v>
      </c>
      <c r="W10" s="19">
        <f t="shared" si="5"/>
        <v>137019</v>
      </c>
      <c r="X10" s="20">
        <v>10</v>
      </c>
      <c r="Y10" s="19">
        <v>8254789</v>
      </c>
      <c r="Z10" s="19">
        <f t="shared" si="6"/>
        <v>825478.9</v>
      </c>
      <c r="AA10" s="20">
        <v>3</v>
      </c>
      <c r="AB10" s="19">
        <v>19307827</v>
      </c>
      <c r="AC10" s="19">
        <f t="shared" si="7"/>
        <v>6435942.333333333</v>
      </c>
    </row>
    <row r="11" spans="1:29" ht="15.75" customHeight="1">
      <c r="A11" s="20">
        <v>502</v>
      </c>
      <c r="B11" s="20" t="s">
        <v>244</v>
      </c>
      <c r="C11" s="19">
        <f t="shared" si="9"/>
        <v>294</v>
      </c>
      <c r="D11" s="19">
        <f t="shared" si="10"/>
        <v>27083761</v>
      </c>
      <c r="E11" s="19">
        <f t="shared" si="8"/>
        <v>92121.63605442178</v>
      </c>
      <c r="F11" s="20">
        <v>54</v>
      </c>
      <c r="G11" s="19">
        <v>331916</v>
      </c>
      <c r="H11" s="19">
        <f t="shared" si="0"/>
        <v>6146.592592592592</v>
      </c>
      <c r="I11" s="20">
        <v>65</v>
      </c>
      <c r="J11" s="19">
        <v>2064632</v>
      </c>
      <c r="K11" s="19">
        <f t="shared" si="1"/>
        <v>31763.56923076923</v>
      </c>
      <c r="L11" s="20">
        <v>62</v>
      </c>
      <c r="M11" s="19">
        <v>4212520</v>
      </c>
      <c r="N11" s="19">
        <f t="shared" si="2"/>
        <v>67943.87096774194</v>
      </c>
      <c r="O11" s="20">
        <v>65</v>
      </c>
      <c r="P11" s="19">
        <v>6224672</v>
      </c>
      <c r="Q11" s="19">
        <f t="shared" si="3"/>
        <v>95764.18461538461</v>
      </c>
      <c r="R11" s="20">
        <v>21</v>
      </c>
      <c r="S11" s="19">
        <v>4481733</v>
      </c>
      <c r="T11" s="19">
        <f t="shared" si="4"/>
        <v>213415.85714285713</v>
      </c>
      <c r="U11" s="20">
        <v>13</v>
      </c>
      <c r="V11" s="19">
        <v>3498900</v>
      </c>
      <c r="W11" s="19">
        <f t="shared" si="5"/>
        <v>269146.1538461539</v>
      </c>
      <c r="X11" s="20">
        <v>11</v>
      </c>
      <c r="Y11" s="19">
        <v>4061449</v>
      </c>
      <c r="Z11" s="19">
        <f t="shared" si="6"/>
        <v>369222.63636363635</v>
      </c>
      <c r="AA11" s="20">
        <v>3</v>
      </c>
      <c r="AB11" s="19">
        <v>1404747</v>
      </c>
      <c r="AC11" s="19">
        <f t="shared" si="7"/>
        <v>468249</v>
      </c>
    </row>
    <row r="12" spans="1:29" ht="15.75" customHeight="1">
      <c r="A12" s="20">
        <v>511</v>
      </c>
      <c r="B12" s="20" t="s">
        <v>245</v>
      </c>
      <c r="C12" s="19">
        <f t="shared" si="9"/>
        <v>246</v>
      </c>
      <c r="D12" s="19">
        <f t="shared" si="10"/>
        <v>16764807</v>
      </c>
      <c r="E12" s="19">
        <f t="shared" si="8"/>
        <v>68149.62195121951</v>
      </c>
      <c r="F12" s="20">
        <v>41</v>
      </c>
      <c r="G12" s="19">
        <v>313655</v>
      </c>
      <c r="H12" s="19">
        <f t="shared" si="0"/>
        <v>7650.121951219512</v>
      </c>
      <c r="I12" s="20">
        <v>67</v>
      </c>
      <c r="J12" s="19">
        <v>2332418</v>
      </c>
      <c r="K12" s="19">
        <f t="shared" si="1"/>
        <v>34812.20895522388</v>
      </c>
      <c r="L12" s="20">
        <v>78</v>
      </c>
      <c r="M12" s="19">
        <v>5015712</v>
      </c>
      <c r="N12" s="19">
        <f t="shared" si="2"/>
        <v>64304</v>
      </c>
      <c r="O12" s="20">
        <v>43</v>
      </c>
      <c r="P12" s="19">
        <v>7600537</v>
      </c>
      <c r="Q12" s="19">
        <f t="shared" si="3"/>
        <v>176756.67441860464</v>
      </c>
      <c r="R12" s="20">
        <v>10</v>
      </c>
      <c r="S12" s="19">
        <v>1506123</v>
      </c>
      <c r="T12" s="19">
        <f t="shared" si="4"/>
        <v>150612.3</v>
      </c>
      <c r="U12" s="20">
        <v>2</v>
      </c>
      <c r="V12" s="19">
        <v>750000</v>
      </c>
      <c r="W12" s="19">
        <f t="shared" si="5"/>
        <v>375000</v>
      </c>
      <c r="X12" s="20">
        <v>4</v>
      </c>
      <c r="Y12" s="19">
        <v>2306778</v>
      </c>
      <c r="Z12" s="19">
        <f t="shared" si="6"/>
        <v>576694.5</v>
      </c>
      <c r="AA12" s="20">
        <v>1</v>
      </c>
      <c r="AB12" s="19">
        <v>50000</v>
      </c>
      <c r="AC12" s="19">
        <f t="shared" si="7"/>
        <v>50000</v>
      </c>
    </row>
    <row r="13" spans="1:29" ht="15.75" customHeight="1">
      <c r="A13" s="20">
        <v>512</v>
      </c>
      <c r="B13" s="20" t="s">
        <v>246</v>
      </c>
      <c r="C13" s="19">
        <f t="shared" si="9"/>
        <v>68</v>
      </c>
      <c r="D13" s="19">
        <f t="shared" si="10"/>
        <v>3956308</v>
      </c>
      <c r="E13" s="19">
        <f t="shared" si="8"/>
        <v>58181</v>
      </c>
      <c r="F13" s="20">
        <v>9</v>
      </c>
      <c r="G13" s="19">
        <v>140638</v>
      </c>
      <c r="H13" s="19">
        <f t="shared" si="0"/>
        <v>15626.444444444445</v>
      </c>
      <c r="I13" s="20">
        <v>21</v>
      </c>
      <c r="J13" s="19">
        <v>845241</v>
      </c>
      <c r="K13" s="19">
        <f t="shared" si="1"/>
        <v>40249.57142857143</v>
      </c>
      <c r="L13" s="20">
        <v>26</v>
      </c>
      <c r="M13" s="19">
        <v>1905296</v>
      </c>
      <c r="N13" s="19">
        <f t="shared" si="2"/>
        <v>73280.61538461539</v>
      </c>
      <c r="O13" s="20">
        <v>8</v>
      </c>
      <c r="P13" s="19">
        <v>599899</v>
      </c>
      <c r="Q13" s="19">
        <f t="shared" si="3"/>
        <v>74987.375</v>
      </c>
      <c r="R13" s="20">
        <v>3</v>
      </c>
      <c r="S13" s="19">
        <v>686289</v>
      </c>
      <c r="T13" s="19">
        <f t="shared" si="4"/>
        <v>228763</v>
      </c>
      <c r="U13" s="20">
        <v>1</v>
      </c>
      <c r="V13" s="19">
        <v>250000</v>
      </c>
      <c r="W13" s="19">
        <f t="shared" si="5"/>
        <v>250000</v>
      </c>
      <c r="X13" s="20">
        <v>0</v>
      </c>
      <c r="Y13" s="19">
        <v>0</v>
      </c>
      <c r="Z13" s="19">
        <v>0</v>
      </c>
      <c r="AA13" s="20">
        <v>0</v>
      </c>
      <c r="AB13" s="19">
        <v>0</v>
      </c>
      <c r="AC13" s="19">
        <v>0</v>
      </c>
    </row>
    <row r="14" spans="1:29" ht="15.75" customHeight="1">
      <c r="A14" s="20">
        <v>513</v>
      </c>
      <c r="B14" s="20" t="s">
        <v>247</v>
      </c>
      <c r="C14" s="19">
        <f t="shared" si="9"/>
        <v>71</v>
      </c>
      <c r="D14" s="19">
        <f t="shared" si="10"/>
        <v>8700662</v>
      </c>
      <c r="E14" s="19">
        <f t="shared" si="8"/>
        <v>122544.5352112676</v>
      </c>
      <c r="F14" s="20">
        <v>11</v>
      </c>
      <c r="G14" s="19">
        <v>401714</v>
      </c>
      <c r="H14" s="19">
        <f t="shared" si="0"/>
        <v>36519.454545454544</v>
      </c>
      <c r="I14" s="20">
        <v>9</v>
      </c>
      <c r="J14" s="19">
        <v>581276</v>
      </c>
      <c r="K14" s="19">
        <f t="shared" si="1"/>
        <v>64586.22222222222</v>
      </c>
      <c r="L14" s="20">
        <v>21</v>
      </c>
      <c r="M14" s="19">
        <v>1434241</v>
      </c>
      <c r="N14" s="19">
        <f t="shared" si="2"/>
        <v>68297.19047619047</v>
      </c>
      <c r="O14" s="20">
        <v>21</v>
      </c>
      <c r="P14" s="19">
        <v>4831530</v>
      </c>
      <c r="Q14" s="19">
        <f t="shared" si="3"/>
        <v>230072.85714285713</v>
      </c>
      <c r="R14" s="20">
        <v>4</v>
      </c>
      <c r="S14" s="19">
        <v>643946</v>
      </c>
      <c r="T14" s="19">
        <f t="shared" si="4"/>
        <v>160986.5</v>
      </c>
      <c r="U14" s="20">
        <v>4</v>
      </c>
      <c r="V14" s="19">
        <v>1842521</v>
      </c>
      <c r="W14" s="19">
        <f t="shared" si="5"/>
        <v>460630.25</v>
      </c>
      <c r="X14" s="20">
        <v>1</v>
      </c>
      <c r="Y14" s="19">
        <v>345876</v>
      </c>
      <c r="Z14" s="19">
        <f t="shared" si="6"/>
        <v>345876</v>
      </c>
      <c r="AA14" s="20">
        <v>0</v>
      </c>
      <c r="AB14" s="19">
        <v>0</v>
      </c>
      <c r="AC14" s="19">
        <v>0</v>
      </c>
    </row>
    <row r="15" spans="1:29" ht="15.75" customHeight="1">
      <c r="A15" s="20">
        <v>514</v>
      </c>
      <c r="B15" s="20" t="s">
        <v>248</v>
      </c>
      <c r="C15" s="19">
        <f t="shared" si="9"/>
        <v>42</v>
      </c>
      <c r="D15" s="19">
        <f t="shared" si="10"/>
        <v>4625972</v>
      </c>
      <c r="E15" s="19">
        <f t="shared" si="8"/>
        <v>110142.19047619047</v>
      </c>
      <c r="F15" s="20">
        <v>13</v>
      </c>
      <c r="G15" s="19">
        <v>7744</v>
      </c>
      <c r="H15" s="19">
        <f t="shared" si="0"/>
        <v>595.6923076923077</v>
      </c>
      <c r="I15" s="20">
        <v>15</v>
      </c>
      <c r="J15" s="19">
        <v>30922</v>
      </c>
      <c r="K15" s="19">
        <f t="shared" si="1"/>
        <v>2061.4666666666667</v>
      </c>
      <c r="L15" s="20">
        <v>11</v>
      </c>
      <c r="M15" s="19">
        <v>53799</v>
      </c>
      <c r="N15" s="19">
        <f t="shared" si="2"/>
        <v>4890.818181818182</v>
      </c>
      <c r="O15" s="20">
        <v>2</v>
      </c>
      <c r="P15" s="19">
        <v>36130</v>
      </c>
      <c r="Q15" s="19">
        <f t="shared" si="3"/>
        <v>18065</v>
      </c>
      <c r="R15" s="20">
        <v>0</v>
      </c>
      <c r="S15" s="19">
        <v>0</v>
      </c>
      <c r="T15" s="19">
        <v>0</v>
      </c>
      <c r="U15" s="20">
        <v>1</v>
      </c>
      <c r="V15" s="19">
        <v>35243</v>
      </c>
      <c r="W15" s="19">
        <f t="shared" si="5"/>
        <v>35243</v>
      </c>
      <c r="X15" s="20">
        <v>0</v>
      </c>
      <c r="Y15" s="19">
        <v>0</v>
      </c>
      <c r="Z15" s="19">
        <v>0</v>
      </c>
      <c r="AA15" s="20">
        <v>0</v>
      </c>
      <c r="AB15" s="19">
        <v>0</v>
      </c>
      <c r="AC15" s="19">
        <v>0</v>
      </c>
    </row>
    <row r="16" spans="1:29" ht="15.75" customHeight="1">
      <c r="A16" s="20">
        <v>521</v>
      </c>
      <c r="B16" s="20" t="s">
        <v>249</v>
      </c>
      <c r="C16" s="19">
        <f t="shared" si="9"/>
        <v>249</v>
      </c>
      <c r="D16" s="19">
        <f t="shared" si="10"/>
        <v>12985890</v>
      </c>
      <c r="E16" s="19">
        <f t="shared" si="8"/>
        <v>52152.1686746988</v>
      </c>
      <c r="F16" s="20">
        <v>28</v>
      </c>
      <c r="G16" s="19">
        <v>1137304</v>
      </c>
      <c r="H16" s="19">
        <f t="shared" si="0"/>
        <v>40618</v>
      </c>
      <c r="I16" s="20">
        <v>68</v>
      </c>
      <c r="J16" s="19">
        <v>1675116</v>
      </c>
      <c r="K16" s="19">
        <f t="shared" si="1"/>
        <v>24634.058823529413</v>
      </c>
      <c r="L16" s="20">
        <v>87</v>
      </c>
      <c r="M16" s="19">
        <v>4515933</v>
      </c>
      <c r="N16" s="19">
        <f t="shared" si="2"/>
        <v>51907.275862068964</v>
      </c>
      <c r="O16" s="20">
        <v>50</v>
      </c>
      <c r="P16" s="19">
        <v>4813009</v>
      </c>
      <c r="Q16" s="19">
        <f t="shared" si="3"/>
        <v>96260.18</v>
      </c>
      <c r="R16" s="20">
        <v>6</v>
      </c>
      <c r="S16" s="19">
        <v>1834657</v>
      </c>
      <c r="T16" s="19">
        <f t="shared" si="4"/>
        <v>305776.1666666667</v>
      </c>
      <c r="U16" s="20">
        <v>7</v>
      </c>
      <c r="V16" s="19">
        <v>1382828</v>
      </c>
      <c r="W16" s="19">
        <f t="shared" si="5"/>
        <v>197546.85714285713</v>
      </c>
      <c r="X16" s="20">
        <v>2</v>
      </c>
      <c r="Y16" s="19">
        <v>500158</v>
      </c>
      <c r="Z16" s="19">
        <f t="shared" si="6"/>
        <v>250079</v>
      </c>
      <c r="AA16" s="20">
        <v>1</v>
      </c>
      <c r="AB16" s="19">
        <v>443467</v>
      </c>
      <c r="AC16" s="19">
        <f t="shared" si="7"/>
        <v>443467</v>
      </c>
    </row>
    <row r="17" spans="1:29" ht="15.75" customHeight="1">
      <c r="A17" s="20">
        <v>522</v>
      </c>
      <c r="B17" s="20" t="s">
        <v>250</v>
      </c>
      <c r="C17" s="19">
        <f t="shared" si="9"/>
        <v>97</v>
      </c>
      <c r="D17" s="19">
        <f t="shared" si="10"/>
        <v>13774241</v>
      </c>
      <c r="E17" s="19">
        <f t="shared" si="8"/>
        <v>142002.48453608248</v>
      </c>
      <c r="F17" s="20">
        <v>10</v>
      </c>
      <c r="G17" s="19">
        <v>44569</v>
      </c>
      <c r="H17" s="19">
        <f t="shared" si="0"/>
        <v>4456.9</v>
      </c>
      <c r="I17" s="20">
        <v>17</v>
      </c>
      <c r="J17" s="19">
        <v>271980</v>
      </c>
      <c r="K17" s="19">
        <f t="shared" si="1"/>
        <v>15998.823529411764</v>
      </c>
      <c r="L17" s="20">
        <v>29</v>
      </c>
      <c r="M17" s="19">
        <v>1199351</v>
      </c>
      <c r="N17" s="19">
        <f t="shared" si="2"/>
        <v>41356.93103448276</v>
      </c>
      <c r="O17" s="20">
        <v>20</v>
      </c>
      <c r="P17" s="19">
        <v>1980855</v>
      </c>
      <c r="Q17" s="19">
        <f t="shared" si="3"/>
        <v>99042.75</v>
      </c>
      <c r="R17" s="20">
        <v>9</v>
      </c>
      <c r="S17" s="19">
        <v>1624662</v>
      </c>
      <c r="T17" s="19">
        <f t="shared" si="4"/>
        <v>180518</v>
      </c>
      <c r="U17" s="20">
        <v>5</v>
      </c>
      <c r="V17" s="19">
        <v>685147</v>
      </c>
      <c r="W17" s="19">
        <f t="shared" si="5"/>
        <v>137029.4</v>
      </c>
      <c r="X17" s="20">
        <v>6</v>
      </c>
      <c r="Y17" s="19">
        <v>1900625</v>
      </c>
      <c r="Z17" s="19">
        <f t="shared" si="6"/>
        <v>316770.8333333333</v>
      </c>
      <c r="AA17" s="20">
        <v>1</v>
      </c>
      <c r="AB17" s="19">
        <v>305200</v>
      </c>
      <c r="AC17" s="19">
        <f t="shared" si="7"/>
        <v>305200</v>
      </c>
    </row>
    <row r="18" spans="1:29" ht="15.75" customHeight="1">
      <c r="A18" s="20">
        <v>523</v>
      </c>
      <c r="B18" s="20" t="s">
        <v>251</v>
      </c>
      <c r="C18" s="19">
        <f t="shared" si="9"/>
        <v>193</v>
      </c>
      <c r="D18" s="19">
        <f t="shared" si="10"/>
        <v>45701505</v>
      </c>
      <c r="E18" s="19">
        <f t="shared" si="8"/>
        <v>236795.3626943005</v>
      </c>
      <c r="F18" s="20">
        <v>19</v>
      </c>
      <c r="G18" s="19">
        <v>277367</v>
      </c>
      <c r="H18" s="19">
        <f t="shared" si="0"/>
        <v>14598.263157894737</v>
      </c>
      <c r="I18" s="20">
        <v>29</v>
      </c>
      <c r="J18" s="19">
        <v>1209242</v>
      </c>
      <c r="K18" s="19">
        <f t="shared" si="1"/>
        <v>41698</v>
      </c>
      <c r="L18" s="20">
        <v>79</v>
      </c>
      <c r="M18" s="19">
        <v>6961203</v>
      </c>
      <c r="N18" s="19">
        <f t="shared" si="2"/>
        <v>88116.49367088608</v>
      </c>
      <c r="O18" s="20">
        <v>38</v>
      </c>
      <c r="P18" s="19">
        <v>6852697</v>
      </c>
      <c r="Q18" s="19">
        <f t="shared" si="3"/>
        <v>180334.13157894736</v>
      </c>
      <c r="R18" s="20">
        <v>10</v>
      </c>
      <c r="S18" s="19">
        <v>1768494</v>
      </c>
      <c r="T18" s="19">
        <f t="shared" si="4"/>
        <v>176849.4</v>
      </c>
      <c r="U18" s="20">
        <v>10</v>
      </c>
      <c r="V18" s="19">
        <v>4805080</v>
      </c>
      <c r="W18" s="19">
        <f t="shared" si="5"/>
        <v>480508</v>
      </c>
      <c r="X18" s="20">
        <v>4</v>
      </c>
      <c r="Y18" s="19">
        <v>2701766</v>
      </c>
      <c r="Z18" s="19">
        <f t="shared" si="6"/>
        <v>675441.5</v>
      </c>
      <c r="AA18" s="20">
        <v>4</v>
      </c>
      <c r="AB18" s="19">
        <v>26998793</v>
      </c>
      <c r="AC18" s="19">
        <f t="shared" si="7"/>
        <v>6749698.25</v>
      </c>
    </row>
    <row r="19" spans="1:29" ht="15.75" customHeight="1">
      <c r="A19" s="20">
        <v>529</v>
      </c>
      <c r="B19" s="20" t="s">
        <v>252</v>
      </c>
      <c r="C19" s="19">
        <f t="shared" si="9"/>
        <v>76</v>
      </c>
      <c r="D19" s="19">
        <f t="shared" si="10"/>
        <v>4352602</v>
      </c>
      <c r="E19" s="19">
        <f t="shared" si="8"/>
        <v>57271.07894736842</v>
      </c>
      <c r="F19" s="20">
        <v>8</v>
      </c>
      <c r="G19" s="19">
        <v>65155</v>
      </c>
      <c r="H19" s="19">
        <f t="shared" si="0"/>
        <v>8144.375</v>
      </c>
      <c r="I19" s="20">
        <v>23</v>
      </c>
      <c r="J19" s="19">
        <v>539066</v>
      </c>
      <c r="K19" s="19">
        <f t="shared" si="1"/>
        <v>23437.652173913044</v>
      </c>
      <c r="L19" s="20">
        <v>27</v>
      </c>
      <c r="M19" s="19">
        <v>1088066</v>
      </c>
      <c r="N19" s="19">
        <f t="shared" si="2"/>
        <v>40298.74074074074</v>
      </c>
      <c r="O19" s="20">
        <v>9</v>
      </c>
      <c r="P19" s="19">
        <v>735344</v>
      </c>
      <c r="Q19" s="19">
        <f t="shared" si="3"/>
        <v>81704.88888888889</v>
      </c>
      <c r="R19" s="20">
        <v>4</v>
      </c>
      <c r="S19" s="19">
        <v>755000</v>
      </c>
      <c r="T19" s="19">
        <f t="shared" si="4"/>
        <v>188750</v>
      </c>
      <c r="U19" s="20">
        <v>3</v>
      </c>
      <c r="V19" s="19">
        <v>622437</v>
      </c>
      <c r="W19" s="19">
        <f t="shared" si="5"/>
        <v>207479</v>
      </c>
      <c r="X19" s="20">
        <v>1</v>
      </c>
      <c r="Y19" s="19">
        <v>89615</v>
      </c>
      <c r="Z19" s="19">
        <f t="shared" si="6"/>
        <v>89615</v>
      </c>
      <c r="AA19" s="20">
        <v>1</v>
      </c>
      <c r="AB19" s="19">
        <v>412000</v>
      </c>
      <c r="AC19" s="19">
        <f t="shared" si="7"/>
        <v>412000</v>
      </c>
    </row>
    <row r="20" spans="1:29" s="18" customFormat="1" ht="30" customHeight="1">
      <c r="A20" s="18">
        <v>531</v>
      </c>
      <c r="B20" s="18" t="s">
        <v>253</v>
      </c>
      <c r="C20" s="29">
        <f t="shared" si="9"/>
        <v>88</v>
      </c>
      <c r="D20" s="29">
        <f t="shared" si="10"/>
        <v>3286427</v>
      </c>
      <c r="E20" s="29">
        <f t="shared" si="8"/>
        <v>37345.76136363636</v>
      </c>
      <c r="F20" s="18">
        <v>18</v>
      </c>
      <c r="G20" s="29">
        <v>95267</v>
      </c>
      <c r="H20" s="29">
        <f t="shared" si="0"/>
        <v>5292.611111111111</v>
      </c>
      <c r="I20" s="18">
        <v>21</v>
      </c>
      <c r="J20" s="29">
        <v>285586</v>
      </c>
      <c r="K20" s="29">
        <f t="shared" si="1"/>
        <v>13599.333333333334</v>
      </c>
      <c r="L20" s="18">
        <v>31</v>
      </c>
      <c r="M20" s="29">
        <v>1133985</v>
      </c>
      <c r="N20" s="29">
        <f t="shared" si="2"/>
        <v>36580.16129032258</v>
      </c>
      <c r="O20" s="18">
        <v>11</v>
      </c>
      <c r="P20" s="29">
        <v>642378</v>
      </c>
      <c r="Q20" s="29">
        <f t="shared" si="3"/>
        <v>58398</v>
      </c>
      <c r="R20" s="18">
        <v>4</v>
      </c>
      <c r="S20" s="29">
        <v>578878</v>
      </c>
      <c r="T20" s="29">
        <f t="shared" si="4"/>
        <v>144719.5</v>
      </c>
      <c r="U20" s="18">
        <v>1</v>
      </c>
      <c r="V20" s="29">
        <v>84816</v>
      </c>
      <c r="W20" s="29">
        <f t="shared" si="5"/>
        <v>84816</v>
      </c>
      <c r="X20" s="18">
        <v>1</v>
      </c>
      <c r="Y20" s="29">
        <v>443463</v>
      </c>
      <c r="Z20" s="29">
        <f t="shared" si="6"/>
        <v>443463</v>
      </c>
      <c r="AA20" s="18">
        <v>1</v>
      </c>
      <c r="AB20" s="29">
        <v>624560</v>
      </c>
      <c r="AC20" s="29">
        <f t="shared" si="7"/>
        <v>624560</v>
      </c>
    </row>
    <row r="21" spans="1:29" ht="15.75" customHeight="1">
      <c r="A21" s="20">
        <v>532</v>
      </c>
      <c r="B21" s="20" t="s">
        <v>254</v>
      </c>
      <c r="C21" s="19">
        <f t="shared" si="9"/>
        <v>103</v>
      </c>
      <c r="D21" s="19">
        <f t="shared" si="10"/>
        <v>13905847</v>
      </c>
      <c r="E21" s="19">
        <f t="shared" si="8"/>
        <v>135008.2233009709</v>
      </c>
      <c r="F21" s="20">
        <v>24</v>
      </c>
      <c r="G21" s="19">
        <v>255490</v>
      </c>
      <c r="H21" s="19">
        <f t="shared" si="0"/>
        <v>10645.416666666666</v>
      </c>
      <c r="I21" s="20">
        <v>13</v>
      </c>
      <c r="J21" s="19">
        <v>121645</v>
      </c>
      <c r="K21" s="19">
        <f t="shared" si="1"/>
        <v>9357.307692307691</v>
      </c>
      <c r="L21" s="20">
        <v>24</v>
      </c>
      <c r="M21" s="19">
        <v>531479</v>
      </c>
      <c r="N21" s="19">
        <f t="shared" si="2"/>
        <v>22144.958333333332</v>
      </c>
      <c r="O21" s="20">
        <v>26</v>
      </c>
      <c r="P21" s="19">
        <v>4126406</v>
      </c>
      <c r="Q21" s="19">
        <f t="shared" si="3"/>
        <v>158707.92307692306</v>
      </c>
      <c r="R21" s="20">
        <v>6</v>
      </c>
      <c r="S21" s="19">
        <v>1067987</v>
      </c>
      <c r="T21" s="19">
        <f t="shared" si="4"/>
        <v>177997.83333333334</v>
      </c>
      <c r="U21" s="20">
        <v>3</v>
      </c>
      <c r="V21" s="19">
        <v>1119983</v>
      </c>
      <c r="W21" s="19">
        <f t="shared" si="5"/>
        <v>373327.6666666667</v>
      </c>
      <c r="X21" s="20">
        <v>5</v>
      </c>
      <c r="Y21" s="19">
        <v>2409602</v>
      </c>
      <c r="Z21" s="19">
        <f t="shared" si="6"/>
        <v>481920.4</v>
      </c>
      <c r="AA21" s="20">
        <v>2</v>
      </c>
      <c r="AB21" s="19">
        <v>613391</v>
      </c>
      <c r="AC21" s="19">
        <f t="shared" si="7"/>
        <v>306695.5</v>
      </c>
    </row>
    <row r="22" spans="1:29" ht="15.75" customHeight="1">
      <c r="A22" s="20">
        <v>539</v>
      </c>
      <c r="B22" s="20" t="s">
        <v>255</v>
      </c>
      <c r="C22" s="19">
        <f t="shared" si="9"/>
        <v>215</v>
      </c>
      <c r="D22" s="19">
        <f t="shared" si="10"/>
        <v>17492202</v>
      </c>
      <c r="E22" s="19">
        <f t="shared" si="8"/>
        <v>81359.07906976744</v>
      </c>
      <c r="F22" s="20">
        <v>39</v>
      </c>
      <c r="G22" s="19">
        <v>214086</v>
      </c>
      <c r="H22" s="19">
        <f t="shared" si="0"/>
        <v>5489.384615384615</v>
      </c>
      <c r="I22" s="20">
        <v>49</v>
      </c>
      <c r="J22" s="19">
        <v>2864638</v>
      </c>
      <c r="K22" s="19">
        <f t="shared" si="1"/>
        <v>58462</v>
      </c>
      <c r="L22" s="20">
        <v>73</v>
      </c>
      <c r="M22" s="19">
        <v>4191343</v>
      </c>
      <c r="N22" s="19">
        <f t="shared" si="2"/>
        <v>57415.65753424657</v>
      </c>
      <c r="O22" s="20">
        <v>35</v>
      </c>
      <c r="P22" s="19">
        <v>2161973</v>
      </c>
      <c r="Q22" s="19">
        <f t="shared" si="3"/>
        <v>61770.65714285714</v>
      </c>
      <c r="R22" s="20">
        <v>12</v>
      </c>
      <c r="S22" s="19">
        <v>1636162</v>
      </c>
      <c r="T22" s="19">
        <f t="shared" si="4"/>
        <v>136346.83333333334</v>
      </c>
      <c r="U22" s="20">
        <v>4</v>
      </c>
      <c r="V22" s="19">
        <v>1967642</v>
      </c>
      <c r="W22" s="19">
        <f t="shared" si="5"/>
        <v>491910.5</v>
      </c>
      <c r="X22" s="20">
        <v>1</v>
      </c>
      <c r="Y22" s="19">
        <v>445400</v>
      </c>
      <c r="Z22" s="19">
        <f t="shared" si="6"/>
        <v>445400</v>
      </c>
      <c r="AA22" s="20">
        <v>2</v>
      </c>
      <c r="AB22" s="19">
        <v>8202301</v>
      </c>
      <c r="AC22" s="19">
        <f t="shared" si="7"/>
        <v>4101150.5</v>
      </c>
    </row>
    <row r="23" spans="3:23" ht="15.75" customHeight="1">
      <c r="C23" s="19"/>
      <c r="W23" s="19"/>
    </row>
    <row r="24" spans="1:29" ht="15.75" customHeight="1">
      <c r="A24" s="45"/>
      <c r="B24" s="45" t="s">
        <v>182</v>
      </c>
      <c r="C24" s="46">
        <f t="shared" si="9"/>
        <v>4754</v>
      </c>
      <c r="D24" s="46">
        <f>G24+J24+M24+P24+S24+V24+Y24+AB24</f>
        <v>71421873</v>
      </c>
      <c r="E24" s="46">
        <f aca="true" t="shared" si="11" ref="E24:E62">D24/C24</f>
        <v>15023.532393773665</v>
      </c>
      <c r="F24" s="46">
        <f>F25+F28+F34+F44+F47+F53</f>
        <v>2115</v>
      </c>
      <c r="G24" s="46">
        <f>G25+G28+G34+G44+G47+G53</f>
        <v>4022996</v>
      </c>
      <c r="H24" s="46">
        <f aca="true" t="shared" si="12" ref="H24:H62">G24/F24</f>
        <v>1902.125768321513</v>
      </c>
      <c r="I24" s="46">
        <f aca="true" t="shared" si="13" ref="I24:P24">I25+I28+I34+I44+I47+I53</f>
        <v>1242</v>
      </c>
      <c r="J24" s="46">
        <f t="shared" si="13"/>
        <v>7531173</v>
      </c>
      <c r="K24" s="46">
        <f t="shared" si="13"/>
        <v>39427.91974080176</v>
      </c>
      <c r="L24" s="46">
        <f t="shared" si="13"/>
        <v>787</v>
      </c>
      <c r="M24" s="46">
        <f t="shared" si="13"/>
        <v>12677882</v>
      </c>
      <c r="N24" s="46">
        <f t="shared" si="13"/>
        <v>92063.33106081664</v>
      </c>
      <c r="O24" s="46">
        <f t="shared" si="13"/>
        <v>375</v>
      </c>
      <c r="P24" s="46">
        <f t="shared" si="13"/>
        <v>12415936</v>
      </c>
      <c r="Q24" s="46">
        <f>P24/O24</f>
        <v>33109.16266666666</v>
      </c>
      <c r="R24" s="46">
        <f>R25+R28+R34+R44+R47+R53</f>
        <v>107</v>
      </c>
      <c r="S24" s="46">
        <f>S25+S28+S34+S44+S47+S53</f>
        <v>6138406</v>
      </c>
      <c r="T24" s="46">
        <f>S24/R24</f>
        <v>57368.280373831774</v>
      </c>
      <c r="U24" s="46">
        <f>U25+U28+U34+U44+U47+U53</f>
        <v>72</v>
      </c>
      <c r="V24" s="46">
        <f>V25+V28+V34+V44+V47+V53</f>
        <v>6356669</v>
      </c>
      <c r="W24" s="46">
        <f t="shared" si="5"/>
        <v>88287.06944444444</v>
      </c>
      <c r="X24" s="46">
        <f>X25+X28+X34+X44+X47+X53</f>
        <v>41</v>
      </c>
      <c r="Y24" s="46">
        <f>Y25+Y28+Y34+Y44+Y47+Y53</f>
        <v>7685641</v>
      </c>
      <c r="Z24" s="46">
        <f>Y24/X24</f>
        <v>187454.65853658537</v>
      </c>
      <c r="AA24" s="46">
        <f>AA25+AA28+AA34+AA44+AA47+AA53</f>
        <v>15</v>
      </c>
      <c r="AB24" s="46">
        <f>AB25+AB28+AB34+AB44+AB47+AB53</f>
        <v>14593170</v>
      </c>
      <c r="AC24" s="45"/>
    </row>
    <row r="25" spans="1:29" ht="15.75" customHeight="1">
      <c r="A25" s="25">
        <v>54</v>
      </c>
      <c r="B25" s="20" t="s">
        <v>183</v>
      </c>
      <c r="C25" s="19">
        <f t="shared" si="9"/>
        <v>15</v>
      </c>
      <c r="D25" s="19">
        <f aca="true" t="shared" si="14" ref="D25:D62">G25+J25+M25+P25+S25+V26+Y25+AB25</f>
        <v>13997287</v>
      </c>
      <c r="E25" s="19">
        <f t="shared" si="11"/>
        <v>933152.4666666667</v>
      </c>
      <c r="F25" s="19">
        <v>3</v>
      </c>
      <c r="G25" s="19">
        <v>29640</v>
      </c>
      <c r="H25" s="19">
        <f t="shared" si="12"/>
        <v>9880</v>
      </c>
      <c r="I25" s="19">
        <v>1</v>
      </c>
      <c r="J25" s="19">
        <v>7022</v>
      </c>
      <c r="K25" s="19">
        <f aca="true" t="shared" si="15" ref="K25:K62">J25/I25</f>
        <v>7022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1</v>
      </c>
      <c r="Y25" s="19">
        <v>303164</v>
      </c>
      <c r="Z25" s="19">
        <f>Y25/X25</f>
        <v>303164</v>
      </c>
      <c r="AA25" s="19">
        <v>10</v>
      </c>
      <c r="AB25" s="19">
        <v>13657461</v>
      </c>
      <c r="AC25" s="19">
        <f>AB25/AA25</f>
        <v>1365746.1</v>
      </c>
    </row>
    <row r="26" spans="1:29" ht="15.75" customHeight="1">
      <c r="A26" s="20">
        <v>541</v>
      </c>
      <c r="B26" s="20" t="s">
        <v>184</v>
      </c>
      <c r="C26" s="19">
        <f t="shared" si="9"/>
        <v>11</v>
      </c>
      <c r="D26" s="19">
        <f t="shared" si="14"/>
        <v>13960625</v>
      </c>
      <c r="E26" s="19">
        <f t="shared" si="11"/>
        <v>1269147.7272727273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1</v>
      </c>
      <c r="Y26" s="19">
        <v>303164</v>
      </c>
      <c r="Z26" s="19">
        <f>Y26/X26</f>
        <v>303164</v>
      </c>
      <c r="AA26" s="19">
        <v>10</v>
      </c>
      <c r="AB26" s="19">
        <v>13657461</v>
      </c>
      <c r="AC26" s="19">
        <f>AB26/AA26</f>
        <v>1365746.1</v>
      </c>
    </row>
    <row r="27" spans="1:29" s="18" customFormat="1" ht="30" customHeight="1">
      <c r="A27" s="18">
        <v>549</v>
      </c>
      <c r="B27" s="18" t="s">
        <v>185</v>
      </c>
      <c r="C27" s="29">
        <f t="shared" si="9"/>
        <v>4</v>
      </c>
      <c r="D27" s="29">
        <f t="shared" si="14"/>
        <v>125552</v>
      </c>
      <c r="E27" s="29">
        <f t="shared" si="11"/>
        <v>31388</v>
      </c>
      <c r="F27" s="29">
        <v>3</v>
      </c>
      <c r="G27" s="29">
        <v>29640</v>
      </c>
      <c r="H27" s="29">
        <f t="shared" si="12"/>
        <v>9880</v>
      </c>
      <c r="I27" s="29">
        <v>1</v>
      </c>
      <c r="J27" s="29">
        <v>7022</v>
      </c>
      <c r="K27" s="29">
        <f t="shared" si="15"/>
        <v>7022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</row>
    <row r="28" spans="1:29" s="18" customFormat="1" ht="30" customHeight="1">
      <c r="A28" s="30">
        <v>55</v>
      </c>
      <c r="B28" s="18" t="s">
        <v>186</v>
      </c>
      <c r="C28" s="29">
        <f t="shared" si="9"/>
        <v>766</v>
      </c>
      <c r="D28" s="29">
        <f t="shared" si="14"/>
        <v>4777184</v>
      </c>
      <c r="E28" s="29">
        <f t="shared" si="11"/>
        <v>6236.532637075718</v>
      </c>
      <c r="F28" s="29">
        <v>307</v>
      </c>
      <c r="G28" s="29">
        <v>563958</v>
      </c>
      <c r="H28" s="29">
        <f t="shared" si="12"/>
        <v>1836.9967426710098</v>
      </c>
      <c r="I28" s="29">
        <v>283</v>
      </c>
      <c r="J28" s="29">
        <v>1558183</v>
      </c>
      <c r="K28" s="29">
        <f t="shared" si="15"/>
        <v>5505.946996466431</v>
      </c>
      <c r="L28" s="29">
        <v>146</v>
      </c>
      <c r="M28" s="29">
        <v>1653473</v>
      </c>
      <c r="N28" s="29">
        <f aca="true" t="shared" si="16" ref="N28:N62">M28/L28</f>
        <v>11325.157534246575</v>
      </c>
      <c r="O28" s="29">
        <v>27</v>
      </c>
      <c r="P28" s="29">
        <v>691703</v>
      </c>
      <c r="Q28" s="29">
        <f aca="true" t="shared" si="17" ref="Q28:Q62">P28/O28</f>
        <v>25618.62962962963</v>
      </c>
      <c r="R28" s="29">
        <v>1</v>
      </c>
      <c r="S28" s="29">
        <v>64471</v>
      </c>
      <c r="T28" s="29">
        <f aca="true" t="shared" si="18" ref="T28:T62">S28/R28</f>
        <v>64471</v>
      </c>
      <c r="U28" s="29">
        <v>1</v>
      </c>
      <c r="V28" s="29">
        <v>88890</v>
      </c>
      <c r="W28" s="29">
        <f t="shared" si="5"/>
        <v>88890</v>
      </c>
      <c r="X28" s="29">
        <v>1</v>
      </c>
      <c r="Y28" s="29">
        <v>156506</v>
      </c>
      <c r="Z28" s="29">
        <f>Y28/X28</f>
        <v>156506</v>
      </c>
      <c r="AA28" s="29">
        <v>0</v>
      </c>
      <c r="AB28" s="29">
        <v>0</v>
      </c>
      <c r="AC28" s="29">
        <v>0</v>
      </c>
    </row>
    <row r="29" spans="1:29" ht="15.75" customHeight="1">
      <c r="A29" s="20">
        <v>551</v>
      </c>
      <c r="B29" s="20" t="s">
        <v>187</v>
      </c>
      <c r="C29" s="19">
        <f t="shared" si="9"/>
        <v>115</v>
      </c>
      <c r="D29" s="19">
        <f t="shared" si="14"/>
        <v>617715</v>
      </c>
      <c r="E29" s="19">
        <f t="shared" si="11"/>
        <v>5371.434782608696</v>
      </c>
      <c r="F29" s="19">
        <v>60</v>
      </c>
      <c r="G29" s="19">
        <v>97581</v>
      </c>
      <c r="H29" s="19">
        <f t="shared" si="12"/>
        <v>1626.35</v>
      </c>
      <c r="I29" s="19">
        <v>33</v>
      </c>
      <c r="J29" s="19">
        <v>140327</v>
      </c>
      <c r="K29" s="19">
        <f t="shared" si="15"/>
        <v>4252.333333333333</v>
      </c>
      <c r="L29" s="19">
        <v>15</v>
      </c>
      <c r="M29" s="19">
        <v>184135</v>
      </c>
      <c r="N29" s="19">
        <f t="shared" si="16"/>
        <v>12275.666666666666</v>
      </c>
      <c r="O29" s="19">
        <v>5</v>
      </c>
      <c r="P29" s="19">
        <v>131201</v>
      </c>
      <c r="Q29" s="19">
        <f t="shared" si="17"/>
        <v>26240.2</v>
      </c>
      <c r="R29" s="19">
        <v>1</v>
      </c>
      <c r="S29" s="19">
        <v>64471</v>
      </c>
      <c r="T29" s="19">
        <f t="shared" si="18"/>
        <v>64471</v>
      </c>
      <c r="U29" s="19">
        <v>1</v>
      </c>
      <c r="V29" s="19">
        <v>88890</v>
      </c>
      <c r="W29" s="19">
        <f t="shared" si="5"/>
        <v>88890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</row>
    <row r="30" spans="1:29" ht="15.75" customHeight="1">
      <c r="A30" s="20">
        <v>552</v>
      </c>
      <c r="B30" s="20" t="s">
        <v>188</v>
      </c>
      <c r="C30" s="19">
        <f t="shared" si="9"/>
        <v>147</v>
      </c>
      <c r="D30" s="19">
        <f t="shared" si="14"/>
        <v>953923</v>
      </c>
      <c r="E30" s="19">
        <f t="shared" si="11"/>
        <v>6489.272108843537</v>
      </c>
      <c r="F30" s="19">
        <v>73</v>
      </c>
      <c r="G30" s="19">
        <v>136910</v>
      </c>
      <c r="H30" s="19">
        <f t="shared" si="12"/>
        <v>1875.4794520547946</v>
      </c>
      <c r="I30" s="19">
        <v>35</v>
      </c>
      <c r="J30" s="19">
        <v>228955</v>
      </c>
      <c r="K30" s="19">
        <f t="shared" si="15"/>
        <v>6541.571428571428</v>
      </c>
      <c r="L30" s="19">
        <v>34</v>
      </c>
      <c r="M30" s="19">
        <v>521528</v>
      </c>
      <c r="N30" s="19">
        <f t="shared" si="16"/>
        <v>15339.058823529413</v>
      </c>
      <c r="O30" s="19">
        <v>5</v>
      </c>
      <c r="P30" s="19">
        <v>66530</v>
      </c>
      <c r="Q30" s="19">
        <f t="shared" si="17"/>
        <v>13306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</row>
    <row r="31" spans="1:29" ht="15.75" customHeight="1">
      <c r="A31" s="20">
        <v>553</v>
      </c>
      <c r="B31" s="20" t="s">
        <v>189</v>
      </c>
      <c r="C31" s="19">
        <f t="shared" si="9"/>
        <v>310</v>
      </c>
      <c r="D31" s="19">
        <f t="shared" si="14"/>
        <v>1889780</v>
      </c>
      <c r="E31" s="19">
        <f t="shared" si="11"/>
        <v>6096.064516129032</v>
      </c>
      <c r="F31" s="19">
        <v>114</v>
      </c>
      <c r="G31" s="19">
        <v>209245</v>
      </c>
      <c r="H31" s="19">
        <f t="shared" si="12"/>
        <v>1835.482456140351</v>
      </c>
      <c r="I31" s="19">
        <v>133</v>
      </c>
      <c r="J31" s="19">
        <v>710293</v>
      </c>
      <c r="K31" s="19">
        <f t="shared" si="15"/>
        <v>5340.548872180451</v>
      </c>
      <c r="L31" s="19">
        <v>52</v>
      </c>
      <c r="M31" s="19">
        <v>473010</v>
      </c>
      <c r="N31" s="19">
        <f t="shared" si="16"/>
        <v>9096.346153846154</v>
      </c>
      <c r="O31" s="19">
        <v>10</v>
      </c>
      <c r="P31" s="19">
        <v>340726</v>
      </c>
      <c r="Q31" s="19">
        <f t="shared" si="17"/>
        <v>34072.6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1</v>
      </c>
      <c r="Y31" s="19">
        <v>156506</v>
      </c>
      <c r="Z31" s="19">
        <f>Y31/X31</f>
        <v>156506</v>
      </c>
      <c r="AA31" s="19">
        <v>0</v>
      </c>
      <c r="AB31" s="19">
        <v>0</v>
      </c>
      <c r="AC31" s="19">
        <v>0</v>
      </c>
    </row>
    <row r="32" spans="1:29" ht="15.75" customHeight="1">
      <c r="A32" s="20">
        <v>554</v>
      </c>
      <c r="B32" s="20" t="s">
        <v>190</v>
      </c>
      <c r="C32" s="19">
        <f t="shared" si="9"/>
        <v>65</v>
      </c>
      <c r="D32" s="19">
        <f t="shared" si="14"/>
        <v>416294</v>
      </c>
      <c r="E32" s="19">
        <f t="shared" si="11"/>
        <v>6404.523076923077</v>
      </c>
      <c r="F32" s="19">
        <v>22</v>
      </c>
      <c r="G32" s="19">
        <v>61134</v>
      </c>
      <c r="H32" s="19">
        <f t="shared" si="12"/>
        <v>2778.818181818182</v>
      </c>
      <c r="I32" s="19">
        <v>28</v>
      </c>
      <c r="J32" s="19">
        <v>187777</v>
      </c>
      <c r="K32" s="19">
        <f t="shared" si="15"/>
        <v>6706.321428571428</v>
      </c>
      <c r="L32" s="19">
        <v>14</v>
      </c>
      <c r="M32" s="19">
        <v>161883</v>
      </c>
      <c r="N32" s="19">
        <f t="shared" si="16"/>
        <v>11563.07142857143</v>
      </c>
      <c r="O32" s="19">
        <v>1</v>
      </c>
      <c r="P32" s="19">
        <v>5500</v>
      </c>
      <c r="Q32" s="19">
        <f t="shared" si="17"/>
        <v>5500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</row>
    <row r="33" spans="1:29" s="18" customFormat="1" ht="30" customHeight="1">
      <c r="A33" s="18">
        <v>559</v>
      </c>
      <c r="B33" s="18" t="s">
        <v>191</v>
      </c>
      <c r="C33" s="29">
        <f t="shared" si="9"/>
        <v>129</v>
      </c>
      <c r="D33" s="29">
        <f t="shared" si="14"/>
        <v>2991867</v>
      </c>
      <c r="E33" s="29">
        <f t="shared" si="11"/>
        <v>23192.767441860466</v>
      </c>
      <c r="F33" s="29">
        <v>38</v>
      </c>
      <c r="G33" s="29">
        <v>59088</v>
      </c>
      <c r="H33" s="29">
        <f t="shared" si="12"/>
        <v>1554.9473684210527</v>
      </c>
      <c r="I33" s="29">
        <v>54</v>
      </c>
      <c r="J33" s="29">
        <v>290831</v>
      </c>
      <c r="K33" s="29">
        <f t="shared" si="15"/>
        <v>5385.759259259259</v>
      </c>
      <c r="L33" s="29">
        <v>31</v>
      </c>
      <c r="M33" s="29">
        <v>312917</v>
      </c>
      <c r="N33" s="29">
        <f t="shared" si="16"/>
        <v>10094.09677419355</v>
      </c>
      <c r="O33" s="29">
        <v>6</v>
      </c>
      <c r="P33" s="29">
        <v>147746</v>
      </c>
      <c r="Q33" s="29">
        <f t="shared" si="17"/>
        <v>24624.333333333332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</row>
    <row r="34" spans="1:29" ht="15.75" customHeight="1">
      <c r="A34" s="25">
        <v>56</v>
      </c>
      <c r="B34" s="20" t="s">
        <v>192</v>
      </c>
      <c r="C34" s="19">
        <f t="shared" si="9"/>
        <v>1557</v>
      </c>
      <c r="D34" s="19">
        <f t="shared" si="14"/>
        <v>14285024</v>
      </c>
      <c r="E34" s="19">
        <f t="shared" si="11"/>
        <v>9174.710340398202</v>
      </c>
      <c r="F34" s="19">
        <v>783</v>
      </c>
      <c r="G34" s="19">
        <v>1274396</v>
      </c>
      <c r="H34" s="19">
        <f t="shared" si="12"/>
        <v>1627.5810983397191</v>
      </c>
      <c r="I34" s="19">
        <v>351</v>
      </c>
      <c r="J34" s="19">
        <v>1668816</v>
      </c>
      <c r="K34" s="19">
        <f t="shared" si="15"/>
        <v>4754.461538461538</v>
      </c>
      <c r="L34" s="19">
        <v>160</v>
      </c>
      <c r="M34" s="19">
        <v>1801772</v>
      </c>
      <c r="N34" s="19">
        <f t="shared" si="16"/>
        <v>11261.075</v>
      </c>
      <c r="O34" s="19">
        <v>158</v>
      </c>
      <c r="P34" s="19">
        <v>3663021</v>
      </c>
      <c r="Q34" s="19">
        <f t="shared" si="17"/>
        <v>23183.677215189873</v>
      </c>
      <c r="R34" s="19">
        <v>48</v>
      </c>
      <c r="S34" s="19">
        <v>1702450</v>
      </c>
      <c r="T34" s="19">
        <f t="shared" si="18"/>
        <v>35467.708333333336</v>
      </c>
      <c r="U34" s="19">
        <v>34</v>
      </c>
      <c r="V34" s="19">
        <v>2181285</v>
      </c>
      <c r="W34" s="19">
        <f t="shared" si="5"/>
        <v>64155.44117647059</v>
      </c>
      <c r="X34" s="19">
        <v>19</v>
      </c>
      <c r="Y34" s="19">
        <v>2434394</v>
      </c>
      <c r="Z34" s="19">
        <f>Y34/X34</f>
        <v>128126</v>
      </c>
      <c r="AA34" s="19">
        <v>4</v>
      </c>
      <c r="AB34" s="19">
        <v>607036</v>
      </c>
      <c r="AC34" s="19">
        <f>AB34/AA34</f>
        <v>151759</v>
      </c>
    </row>
    <row r="35" spans="1:29" ht="15.75" customHeight="1">
      <c r="A35" s="20">
        <v>561</v>
      </c>
      <c r="B35" s="20" t="s">
        <v>193</v>
      </c>
      <c r="C35" s="19">
        <f t="shared" si="9"/>
        <v>129</v>
      </c>
      <c r="D35" s="19">
        <f t="shared" si="14"/>
        <v>4400678</v>
      </c>
      <c r="E35" s="19">
        <f t="shared" si="11"/>
        <v>34113.782945736435</v>
      </c>
      <c r="F35" s="19">
        <v>34</v>
      </c>
      <c r="G35" s="19">
        <v>106335</v>
      </c>
      <c r="H35" s="19">
        <f t="shared" si="12"/>
        <v>3127.5</v>
      </c>
      <c r="I35" s="19">
        <v>25</v>
      </c>
      <c r="J35" s="19">
        <v>123249</v>
      </c>
      <c r="K35" s="19">
        <f t="shared" si="15"/>
        <v>4929.96</v>
      </c>
      <c r="L35" s="19">
        <v>12</v>
      </c>
      <c r="M35" s="19">
        <v>198443</v>
      </c>
      <c r="N35" s="19">
        <f t="shared" si="16"/>
        <v>16536.916666666668</v>
      </c>
      <c r="O35" s="19">
        <v>22</v>
      </c>
      <c r="P35" s="19">
        <v>727362</v>
      </c>
      <c r="Q35" s="19">
        <f t="shared" si="17"/>
        <v>33061.90909090909</v>
      </c>
      <c r="R35" s="19">
        <v>4</v>
      </c>
      <c r="S35" s="19">
        <v>355515</v>
      </c>
      <c r="T35" s="19">
        <f t="shared" si="18"/>
        <v>88878.75</v>
      </c>
      <c r="U35" s="19">
        <v>13</v>
      </c>
      <c r="V35" s="19">
        <v>1133139</v>
      </c>
      <c r="W35" s="19">
        <f t="shared" si="5"/>
        <v>87164.53846153847</v>
      </c>
      <c r="X35" s="19">
        <v>16</v>
      </c>
      <c r="Y35" s="19">
        <v>2330919</v>
      </c>
      <c r="Z35" s="19">
        <f>Y35/X35</f>
        <v>145682.4375</v>
      </c>
      <c r="AA35" s="19">
        <v>3</v>
      </c>
      <c r="AB35" s="19">
        <v>558855</v>
      </c>
      <c r="AC35" s="19">
        <f>AB35/AA35</f>
        <v>186285</v>
      </c>
    </row>
    <row r="36" spans="1:29" ht="15.75" customHeight="1">
      <c r="A36" s="20">
        <v>562</v>
      </c>
      <c r="B36" s="20" t="s">
        <v>194</v>
      </c>
      <c r="C36" s="19">
        <f t="shared" si="9"/>
        <v>215</v>
      </c>
      <c r="D36" s="19">
        <f t="shared" si="14"/>
        <v>1855150</v>
      </c>
      <c r="E36" s="19">
        <f t="shared" si="11"/>
        <v>8628.60465116279</v>
      </c>
      <c r="F36" s="19">
        <v>99</v>
      </c>
      <c r="G36" s="19">
        <v>359513</v>
      </c>
      <c r="H36" s="19">
        <f t="shared" si="12"/>
        <v>3631.4444444444443</v>
      </c>
      <c r="I36" s="19">
        <v>94</v>
      </c>
      <c r="J36" s="19">
        <v>657481</v>
      </c>
      <c r="K36" s="19">
        <f t="shared" si="15"/>
        <v>6994.478723404255</v>
      </c>
      <c r="L36" s="19">
        <v>12</v>
      </c>
      <c r="M36" s="19">
        <v>214424</v>
      </c>
      <c r="N36" s="19">
        <f t="shared" si="16"/>
        <v>17868.666666666668</v>
      </c>
      <c r="O36" s="19">
        <v>9</v>
      </c>
      <c r="P36" s="19">
        <v>546532</v>
      </c>
      <c r="Q36" s="19">
        <f t="shared" si="17"/>
        <v>60725.77777777778</v>
      </c>
      <c r="R36" s="19">
        <v>1</v>
      </c>
      <c r="S36" s="19">
        <v>77200</v>
      </c>
      <c r="T36" s="19">
        <f t="shared" si="18"/>
        <v>77200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</row>
    <row r="37" spans="1:29" ht="15.75" customHeight="1">
      <c r="A37" s="20">
        <v>563</v>
      </c>
      <c r="B37" s="20" t="s">
        <v>195</v>
      </c>
      <c r="C37" s="19">
        <f t="shared" si="9"/>
        <v>63</v>
      </c>
      <c r="D37" s="19">
        <f t="shared" si="14"/>
        <v>265976</v>
      </c>
      <c r="E37" s="19">
        <f t="shared" si="11"/>
        <v>4221.841269841269</v>
      </c>
      <c r="F37" s="19">
        <v>40</v>
      </c>
      <c r="G37" s="19">
        <v>52249</v>
      </c>
      <c r="H37" s="19">
        <f t="shared" si="12"/>
        <v>1306.225</v>
      </c>
      <c r="I37" s="19">
        <v>19</v>
      </c>
      <c r="J37" s="19">
        <v>84314</v>
      </c>
      <c r="K37" s="19">
        <f t="shared" si="15"/>
        <v>4437.578947368421</v>
      </c>
      <c r="L37" s="19">
        <v>2</v>
      </c>
      <c r="M37" s="19">
        <v>30000</v>
      </c>
      <c r="N37" s="19">
        <f t="shared" si="16"/>
        <v>15000</v>
      </c>
      <c r="O37" s="19">
        <v>2</v>
      </c>
      <c r="P37" s="19">
        <v>16650</v>
      </c>
      <c r="Q37" s="19">
        <f t="shared" si="17"/>
        <v>8325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</row>
    <row r="38" spans="1:29" ht="15.75" customHeight="1">
      <c r="A38" s="20">
        <v>564</v>
      </c>
      <c r="B38" s="20" t="s">
        <v>196</v>
      </c>
      <c r="C38" s="19">
        <f t="shared" si="9"/>
        <v>62</v>
      </c>
      <c r="D38" s="19">
        <f t="shared" si="14"/>
        <v>245465</v>
      </c>
      <c r="E38" s="19">
        <f t="shared" si="11"/>
        <v>3959.1129032258063</v>
      </c>
      <c r="F38" s="19">
        <v>36</v>
      </c>
      <c r="G38" s="19">
        <v>58030</v>
      </c>
      <c r="H38" s="19">
        <f t="shared" si="12"/>
        <v>1611.9444444444443</v>
      </c>
      <c r="I38" s="19">
        <v>19</v>
      </c>
      <c r="J38" s="19">
        <v>71779</v>
      </c>
      <c r="K38" s="19">
        <f t="shared" si="15"/>
        <v>3777.842105263158</v>
      </c>
      <c r="L38" s="19">
        <v>3</v>
      </c>
      <c r="M38" s="19">
        <v>35773</v>
      </c>
      <c r="N38" s="19">
        <f t="shared" si="16"/>
        <v>11924.333333333334</v>
      </c>
      <c r="O38" s="19">
        <v>2</v>
      </c>
      <c r="P38" s="19">
        <v>61771</v>
      </c>
      <c r="Q38" s="19">
        <f t="shared" si="17"/>
        <v>30885.5</v>
      </c>
      <c r="R38" s="19">
        <v>1</v>
      </c>
      <c r="S38" s="19">
        <v>18112</v>
      </c>
      <c r="T38" s="19">
        <f t="shared" si="18"/>
        <v>18112</v>
      </c>
      <c r="U38" s="19">
        <v>1</v>
      </c>
      <c r="V38" s="19">
        <v>82763</v>
      </c>
      <c r="W38" s="19">
        <f t="shared" si="5"/>
        <v>82763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</row>
    <row r="39" spans="1:29" ht="15.75" customHeight="1">
      <c r="A39" s="20">
        <v>565</v>
      </c>
      <c r="B39" s="20" t="s">
        <v>197</v>
      </c>
      <c r="C39" s="19">
        <f t="shared" si="9"/>
        <v>10</v>
      </c>
      <c r="D39" s="19">
        <f t="shared" si="14"/>
        <v>81097</v>
      </c>
      <c r="E39" s="19">
        <f t="shared" si="11"/>
        <v>8109.7</v>
      </c>
      <c r="F39" s="19">
        <v>6</v>
      </c>
      <c r="G39" s="19">
        <v>7126</v>
      </c>
      <c r="H39" s="19">
        <f t="shared" si="12"/>
        <v>1187.6666666666667</v>
      </c>
      <c r="I39" s="19">
        <v>2</v>
      </c>
      <c r="J39" s="19">
        <v>5791</v>
      </c>
      <c r="K39" s="19">
        <f t="shared" si="15"/>
        <v>2895.5</v>
      </c>
      <c r="L39" s="19">
        <v>2</v>
      </c>
      <c r="M39" s="19">
        <v>31390</v>
      </c>
      <c r="N39" s="19">
        <f t="shared" si="16"/>
        <v>15695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</row>
    <row r="40" spans="1:29" ht="15.75" customHeight="1">
      <c r="A40" s="20">
        <v>566</v>
      </c>
      <c r="B40" s="20" t="s">
        <v>198</v>
      </c>
      <c r="C40" s="19">
        <f t="shared" si="9"/>
        <v>124</v>
      </c>
      <c r="D40" s="19">
        <f t="shared" si="14"/>
        <v>626533</v>
      </c>
      <c r="E40" s="19">
        <f t="shared" si="11"/>
        <v>5052.685483870968</v>
      </c>
      <c r="F40" s="19">
        <v>78</v>
      </c>
      <c r="G40" s="19">
        <v>141457</v>
      </c>
      <c r="H40" s="19">
        <f t="shared" si="12"/>
        <v>1813.551282051282</v>
      </c>
      <c r="I40" s="19">
        <v>30</v>
      </c>
      <c r="J40" s="19">
        <v>127621</v>
      </c>
      <c r="K40" s="19">
        <f t="shared" si="15"/>
        <v>4254.033333333334</v>
      </c>
      <c r="L40" s="19">
        <v>11</v>
      </c>
      <c r="M40" s="19">
        <v>112020</v>
      </c>
      <c r="N40" s="19">
        <f t="shared" si="16"/>
        <v>10183.636363636364</v>
      </c>
      <c r="O40" s="19">
        <v>3</v>
      </c>
      <c r="P40" s="19">
        <v>47390</v>
      </c>
      <c r="Q40" s="19">
        <f t="shared" si="17"/>
        <v>15796.666666666666</v>
      </c>
      <c r="R40" s="19">
        <v>1</v>
      </c>
      <c r="S40" s="19">
        <v>138133</v>
      </c>
      <c r="T40" s="19">
        <f t="shared" si="18"/>
        <v>138133</v>
      </c>
      <c r="U40" s="19">
        <v>1</v>
      </c>
      <c r="V40" s="19">
        <v>36790</v>
      </c>
      <c r="W40" s="19">
        <f t="shared" si="5"/>
        <v>36790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</row>
    <row r="41" spans="1:29" ht="15.75" customHeight="1">
      <c r="A41" s="20">
        <v>567</v>
      </c>
      <c r="B41" s="20" t="s">
        <v>199</v>
      </c>
      <c r="C41" s="19">
        <f t="shared" si="9"/>
        <v>359</v>
      </c>
      <c r="D41" s="19">
        <f t="shared" si="14"/>
        <v>879273</v>
      </c>
      <c r="E41" s="19">
        <f t="shared" si="11"/>
        <v>2449.2284122562673</v>
      </c>
      <c r="F41" s="19">
        <v>223</v>
      </c>
      <c r="G41" s="19">
        <v>232118</v>
      </c>
      <c r="H41" s="19">
        <f t="shared" si="12"/>
        <v>1040.8878923766815</v>
      </c>
      <c r="I41" s="19">
        <v>69</v>
      </c>
      <c r="J41" s="19">
        <v>209197</v>
      </c>
      <c r="K41" s="19">
        <f t="shared" si="15"/>
        <v>3031.840579710145</v>
      </c>
      <c r="L41" s="19">
        <v>36</v>
      </c>
      <c r="M41" s="19">
        <v>171331</v>
      </c>
      <c r="N41" s="19">
        <f t="shared" si="16"/>
        <v>4759.194444444444</v>
      </c>
      <c r="O41" s="19">
        <v>19</v>
      </c>
      <c r="P41" s="19">
        <v>158444</v>
      </c>
      <c r="Q41" s="19">
        <f t="shared" si="17"/>
        <v>8339.157894736842</v>
      </c>
      <c r="R41" s="19">
        <v>8</v>
      </c>
      <c r="S41" s="19">
        <v>108183</v>
      </c>
      <c r="T41" s="19">
        <f t="shared" si="18"/>
        <v>13522.875</v>
      </c>
      <c r="U41" s="19">
        <v>4</v>
      </c>
      <c r="V41" s="19">
        <v>59912</v>
      </c>
      <c r="W41" s="19">
        <f t="shared" si="5"/>
        <v>14978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</row>
    <row r="42" spans="1:29" ht="15.75" customHeight="1">
      <c r="A42" s="20">
        <v>568</v>
      </c>
      <c r="B42" s="20" t="s">
        <v>200</v>
      </c>
      <c r="C42" s="19">
        <f t="shared" si="9"/>
        <v>60</v>
      </c>
      <c r="D42" s="19">
        <f t="shared" si="14"/>
        <v>1500002</v>
      </c>
      <c r="E42" s="19">
        <f t="shared" si="11"/>
        <v>25000.033333333333</v>
      </c>
      <c r="F42" s="19">
        <v>29</v>
      </c>
      <c r="G42" s="19">
        <v>59663</v>
      </c>
      <c r="H42" s="19">
        <f t="shared" si="12"/>
        <v>2057.344827586207</v>
      </c>
      <c r="I42" s="19">
        <v>17</v>
      </c>
      <c r="J42" s="19">
        <v>83205</v>
      </c>
      <c r="K42" s="19">
        <f t="shared" si="15"/>
        <v>4894.411764705882</v>
      </c>
      <c r="L42" s="19">
        <v>11</v>
      </c>
      <c r="M42" s="19">
        <v>220373</v>
      </c>
      <c r="N42" s="19">
        <f t="shared" si="16"/>
        <v>20033.909090909092</v>
      </c>
      <c r="O42" s="19">
        <v>2</v>
      </c>
      <c r="P42" s="19">
        <v>52080</v>
      </c>
      <c r="Q42" s="19">
        <f t="shared" si="17"/>
        <v>26040</v>
      </c>
      <c r="R42" s="19">
        <v>1</v>
      </c>
      <c r="S42" s="19">
        <v>216000</v>
      </c>
      <c r="T42" s="19">
        <f t="shared" si="18"/>
        <v>216000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</row>
    <row r="43" spans="1:29" ht="15.75" customHeight="1">
      <c r="A43" s="20">
        <v>569</v>
      </c>
      <c r="B43" s="20" t="s">
        <v>201</v>
      </c>
      <c r="C43" s="19">
        <f t="shared" si="9"/>
        <v>535</v>
      </c>
      <c r="D43" s="19">
        <f t="shared" si="14"/>
        <v>6031947</v>
      </c>
      <c r="E43" s="19">
        <f t="shared" si="11"/>
        <v>11274.667289719626</v>
      </c>
      <c r="F43" s="19">
        <v>238</v>
      </c>
      <c r="G43" s="19">
        <v>277905</v>
      </c>
      <c r="H43" s="19">
        <f t="shared" si="12"/>
        <v>1167.6680672268908</v>
      </c>
      <c r="I43" s="19">
        <v>76</v>
      </c>
      <c r="J43" s="19">
        <v>306179</v>
      </c>
      <c r="K43" s="19">
        <f t="shared" si="15"/>
        <v>4028.6710526315787</v>
      </c>
      <c r="L43" s="19">
        <v>71</v>
      </c>
      <c r="M43" s="19">
        <v>788018</v>
      </c>
      <c r="N43" s="19">
        <f t="shared" si="16"/>
        <v>11098.845070422536</v>
      </c>
      <c r="O43" s="19">
        <v>99</v>
      </c>
      <c r="P43" s="19">
        <v>2052792</v>
      </c>
      <c r="Q43" s="19">
        <f t="shared" si="17"/>
        <v>20735.272727272728</v>
      </c>
      <c r="R43" s="19">
        <v>32</v>
      </c>
      <c r="S43" s="19">
        <v>789307</v>
      </c>
      <c r="T43" s="19">
        <f t="shared" si="18"/>
        <v>24665.84375</v>
      </c>
      <c r="U43" s="19">
        <v>15</v>
      </c>
      <c r="V43" s="19">
        <v>868681</v>
      </c>
      <c r="W43" s="19">
        <f t="shared" si="5"/>
        <v>57912.066666666666</v>
      </c>
      <c r="X43" s="19">
        <v>3</v>
      </c>
      <c r="Y43" s="19">
        <v>103475</v>
      </c>
      <c r="Z43" s="19">
        <f>Y43/X43</f>
        <v>34491.666666666664</v>
      </c>
      <c r="AA43" s="19">
        <v>1</v>
      </c>
      <c r="AB43" s="19">
        <v>48181</v>
      </c>
      <c r="AC43" s="19">
        <f>AB43/AA43</f>
        <v>48181</v>
      </c>
    </row>
    <row r="44" spans="1:29" ht="15.75" customHeight="1">
      <c r="A44" s="25">
        <v>57</v>
      </c>
      <c r="B44" s="20" t="s">
        <v>202</v>
      </c>
      <c r="C44" s="19">
        <f t="shared" si="9"/>
        <v>312</v>
      </c>
      <c r="D44" s="19">
        <f t="shared" si="14"/>
        <v>14357625</v>
      </c>
      <c r="E44" s="19">
        <f t="shared" si="11"/>
        <v>46018.028846153844</v>
      </c>
      <c r="F44" s="19">
        <v>106</v>
      </c>
      <c r="G44" s="19">
        <v>232722</v>
      </c>
      <c r="H44" s="19">
        <f t="shared" si="12"/>
        <v>2195.490566037736</v>
      </c>
      <c r="I44" s="19">
        <v>62</v>
      </c>
      <c r="J44" s="19">
        <v>528114</v>
      </c>
      <c r="K44" s="19">
        <f t="shared" si="15"/>
        <v>8517.967741935483</v>
      </c>
      <c r="L44" s="19">
        <v>46</v>
      </c>
      <c r="M44" s="19">
        <v>1426593</v>
      </c>
      <c r="N44" s="19">
        <f t="shared" si="16"/>
        <v>31012.891304347828</v>
      </c>
      <c r="O44" s="19">
        <v>58</v>
      </c>
      <c r="P44" s="19">
        <v>3736315</v>
      </c>
      <c r="Q44" s="19">
        <f t="shared" si="17"/>
        <v>64419.224137931036</v>
      </c>
      <c r="R44" s="19">
        <v>20</v>
      </c>
      <c r="S44" s="19">
        <v>2391800</v>
      </c>
      <c r="T44" s="19">
        <f t="shared" si="18"/>
        <v>119590</v>
      </c>
      <c r="U44" s="19">
        <v>9</v>
      </c>
      <c r="V44" s="19">
        <v>1666090</v>
      </c>
      <c r="W44" s="19">
        <f t="shared" si="5"/>
        <v>185121.11111111112</v>
      </c>
      <c r="X44" s="19">
        <v>10</v>
      </c>
      <c r="Y44" s="19">
        <v>4047318</v>
      </c>
      <c r="Z44" s="19">
        <f>Y44/X44</f>
        <v>404731.8</v>
      </c>
      <c r="AA44" s="19">
        <v>1</v>
      </c>
      <c r="AB44" s="19">
        <v>328673</v>
      </c>
      <c r="AC44" s="19">
        <f>AB44/AA44</f>
        <v>328673</v>
      </c>
    </row>
    <row r="45" spans="1:29" ht="15.75" customHeight="1">
      <c r="A45" s="20">
        <v>571</v>
      </c>
      <c r="B45" s="20" t="s">
        <v>203</v>
      </c>
      <c r="C45" s="19">
        <f t="shared" si="9"/>
        <v>252</v>
      </c>
      <c r="D45" s="19">
        <f t="shared" si="14"/>
        <v>12622215</v>
      </c>
      <c r="E45" s="19">
        <f t="shared" si="11"/>
        <v>50088.15476190476</v>
      </c>
      <c r="F45" s="19">
        <v>58</v>
      </c>
      <c r="G45" s="19">
        <v>202300</v>
      </c>
      <c r="H45" s="19">
        <f t="shared" si="12"/>
        <v>3487.9310344827586</v>
      </c>
      <c r="I45" s="19">
        <v>51</v>
      </c>
      <c r="J45" s="19">
        <v>505622</v>
      </c>
      <c r="K45" s="19">
        <f t="shared" si="15"/>
        <v>9914.156862745098</v>
      </c>
      <c r="L45" s="19">
        <v>45</v>
      </c>
      <c r="M45" s="19">
        <v>1410187</v>
      </c>
      <c r="N45" s="19">
        <f t="shared" si="16"/>
        <v>31337.48888888889</v>
      </c>
      <c r="O45" s="19">
        <v>58</v>
      </c>
      <c r="P45" s="19">
        <v>3736315</v>
      </c>
      <c r="Q45" s="19">
        <f t="shared" si="17"/>
        <v>64419.224137931036</v>
      </c>
      <c r="R45" s="19">
        <v>20</v>
      </c>
      <c r="S45" s="19">
        <v>2391800</v>
      </c>
      <c r="T45" s="19">
        <f t="shared" si="18"/>
        <v>119590</v>
      </c>
      <c r="U45" s="19">
        <v>9</v>
      </c>
      <c r="V45" s="19">
        <v>1666090</v>
      </c>
      <c r="W45" s="19">
        <f t="shared" si="5"/>
        <v>185121.11111111112</v>
      </c>
      <c r="X45" s="19">
        <v>10</v>
      </c>
      <c r="Y45" s="19">
        <v>4047318</v>
      </c>
      <c r="Z45" s="19">
        <f>Y45/X45</f>
        <v>404731.8</v>
      </c>
      <c r="AA45" s="19">
        <v>1</v>
      </c>
      <c r="AB45" s="19">
        <v>328673</v>
      </c>
      <c r="AC45" s="19">
        <f>AB45/AA45</f>
        <v>328673</v>
      </c>
    </row>
    <row r="46" spans="1:29" ht="15.75" customHeight="1">
      <c r="A46" s="20">
        <v>572</v>
      </c>
      <c r="B46" s="20" t="s">
        <v>204</v>
      </c>
      <c r="C46" s="19">
        <f t="shared" si="9"/>
        <v>60</v>
      </c>
      <c r="D46" s="19">
        <f t="shared" si="14"/>
        <v>1298302</v>
      </c>
      <c r="E46" s="19">
        <f t="shared" si="11"/>
        <v>21638.366666666665</v>
      </c>
      <c r="F46" s="19">
        <v>48</v>
      </c>
      <c r="G46" s="19">
        <v>30422</v>
      </c>
      <c r="H46" s="19">
        <f t="shared" si="12"/>
        <v>633.7916666666666</v>
      </c>
      <c r="I46" s="19">
        <v>11</v>
      </c>
      <c r="J46" s="19">
        <v>22492</v>
      </c>
      <c r="K46" s="19">
        <f t="shared" si="15"/>
        <v>2044.7272727272727</v>
      </c>
      <c r="L46" s="19">
        <v>1</v>
      </c>
      <c r="M46" s="19">
        <v>16406</v>
      </c>
      <c r="N46" s="19">
        <f t="shared" si="16"/>
        <v>16406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</row>
    <row r="47" spans="1:29" s="18" customFormat="1" ht="30" customHeight="1">
      <c r="A47" s="30">
        <v>58</v>
      </c>
      <c r="B47" s="18" t="s">
        <v>205</v>
      </c>
      <c r="C47" s="29">
        <f t="shared" si="9"/>
        <v>432</v>
      </c>
      <c r="D47" s="29">
        <f t="shared" si="14"/>
        <v>4972571</v>
      </c>
      <c r="E47" s="29">
        <f t="shared" si="11"/>
        <v>11510.581018518518</v>
      </c>
      <c r="F47" s="29">
        <v>189</v>
      </c>
      <c r="G47" s="29">
        <v>378026</v>
      </c>
      <c r="H47" s="29">
        <f t="shared" si="12"/>
        <v>2000.1375661375662</v>
      </c>
      <c r="I47" s="29">
        <v>122</v>
      </c>
      <c r="J47" s="29">
        <v>808772</v>
      </c>
      <c r="K47" s="29">
        <f t="shared" si="15"/>
        <v>6629.2786885245905</v>
      </c>
      <c r="L47" s="29">
        <v>75</v>
      </c>
      <c r="M47" s="29">
        <v>1592387</v>
      </c>
      <c r="N47" s="29">
        <f t="shared" si="16"/>
        <v>21231.826666666668</v>
      </c>
      <c r="O47" s="29">
        <v>28</v>
      </c>
      <c r="P47" s="29">
        <v>1466060</v>
      </c>
      <c r="Q47" s="29">
        <f t="shared" si="17"/>
        <v>52359.28571428572</v>
      </c>
      <c r="R47" s="29">
        <v>5</v>
      </c>
      <c r="S47" s="29">
        <v>539802</v>
      </c>
      <c r="T47" s="29">
        <f t="shared" si="18"/>
        <v>107960.4</v>
      </c>
      <c r="U47" s="29">
        <v>10</v>
      </c>
      <c r="V47" s="29">
        <v>1228982</v>
      </c>
      <c r="W47" s="29">
        <f t="shared" si="5"/>
        <v>122898.2</v>
      </c>
      <c r="X47" s="29">
        <v>3</v>
      </c>
      <c r="Y47" s="29">
        <v>57509</v>
      </c>
      <c r="Z47" s="29">
        <f>Y47/X47</f>
        <v>19169.666666666668</v>
      </c>
      <c r="AA47" s="29">
        <v>0</v>
      </c>
      <c r="AB47" s="29">
        <v>0</v>
      </c>
      <c r="AC47" s="29">
        <v>0</v>
      </c>
    </row>
    <row r="48" spans="1:29" ht="15.75" customHeight="1">
      <c r="A48" s="20">
        <v>581</v>
      </c>
      <c r="B48" s="20" t="s">
        <v>206</v>
      </c>
      <c r="C48" s="19">
        <f t="shared" si="9"/>
        <v>122</v>
      </c>
      <c r="D48" s="19">
        <f t="shared" si="14"/>
        <v>887553</v>
      </c>
      <c r="E48" s="19">
        <f t="shared" si="11"/>
        <v>7275.024590163935</v>
      </c>
      <c r="F48" s="19">
        <v>63</v>
      </c>
      <c r="G48" s="19">
        <v>96923</v>
      </c>
      <c r="H48" s="19">
        <f t="shared" si="12"/>
        <v>1538.4603174603174</v>
      </c>
      <c r="I48" s="19">
        <v>26</v>
      </c>
      <c r="J48" s="19">
        <v>115609</v>
      </c>
      <c r="K48" s="19">
        <f t="shared" si="15"/>
        <v>4446.5</v>
      </c>
      <c r="L48" s="19">
        <v>24</v>
      </c>
      <c r="M48" s="19">
        <v>431931</v>
      </c>
      <c r="N48" s="19">
        <f t="shared" si="16"/>
        <v>17997.125</v>
      </c>
      <c r="O48" s="19">
        <v>4</v>
      </c>
      <c r="P48" s="19">
        <v>122148</v>
      </c>
      <c r="Q48" s="19">
        <f t="shared" si="17"/>
        <v>30537</v>
      </c>
      <c r="R48" s="19">
        <v>1</v>
      </c>
      <c r="S48" s="19">
        <v>100192</v>
      </c>
      <c r="T48" s="19">
        <f t="shared" si="18"/>
        <v>100192</v>
      </c>
      <c r="U48" s="19">
        <v>2</v>
      </c>
      <c r="V48" s="19">
        <v>130015</v>
      </c>
      <c r="W48" s="19">
        <f t="shared" si="5"/>
        <v>65007.5</v>
      </c>
      <c r="X48" s="19">
        <v>2</v>
      </c>
      <c r="Y48" s="19">
        <v>17570</v>
      </c>
      <c r="Z48" s="19">
        <f>Y48/X48</f>
        <v>8785</v>
      </c>
      <c r="AA48" s="19">
        <v>0</v>
      </c>
      <c r="AB48" s="19">
        <v>0</v>
      </c>
      <c r="AC48" s="19">
        <v>0</v>
      </c>
    </row>
    <row r="49" spans="1:29" ht="15.75" customHeight="1">
      <c r="A49" s="20">
        <v>582</v>
      </c>
      <c r="B49" s="20" t="s">
        <v>207</v>
      </c>
      <c r="C49" s="19">
        <f t="shared" si="9"/>
        <v>56</v>
      </c>
      <c r="D49" s="19">
        <f t="shared" si="14"/>
        <v>1030759</v>
      </c>
      <c r="E49" s="19">
        <f t="shared" si="11"/>
        <v>18406.410714285714</v>
      </c>
      <c r="F49" s="19">
        <v>21</v>
      </c>
      <c r="G49" s="19">
        <v>30001</v>
      </c>
      <c r="H49" s="19">
        <f t="shared" si="12"/>
        <v>1428.6190476190477</v>
      </c>
      <c r="I49" s="19">
        <v>19</v>
      </c>
      <c r="J49" s="19">
        <v>113336</v>
      </c>
      <c r="K49" s="19">
        <f t="shared" si="15"/>
        <v>5965.0526315789475</v>
      </c>
      <c r="L49" s="19">
        <v>10</v>
      </c>
      <c r="M49" s="19">
        <v>495819</v>
      </c>
      <c r="N49" s="19">
        <f t="shared" si="16"/>
        <v>49581.9</v>
      </c>
      <c r="O49" s="19">
        <v>3</v>
      </c>
      <c r="P49" s="19">
        <v>216978</v>
      </c>
      <c r="Q49" s="19">
        <f t="shared" si="17"/>
        <v>72326</v>
      </c>
      <c r="R49" s="19">
        <v>1</v>
      </c>
      <c r="S49" s="19">
        <v>134686</v>
      </c>
      <c r="T49" s="19">
        <f t="shared" si="18"/>
        <v>134686</v>
      </c>
      <c r="U49" s="19">
        <v>1</v>
      </c>
      <c r="V49" s="19">
        <v>3180</v>
      </c>
      <c r="W49" s="19">
        <f t="shared" si="5"/>
        <v>3180</v>
      </c>
      <c r="X49" s="19">
        <v>1</v>
      </c>
      <c r="Y49" s="19">
        <v>39939</v>
      </c>
      <c r="Z49" s="19">
        <f>Y49/X49</f>
        <v>39939</v>
      </c>
      <c r="AA49" s="19">
        <v>0</v>
      </c>
      <c r="AB49" s="19">
        <v>0</v>
      </c>
      <c r="AC49" s="19">
        <v>0</v>
      </c>
    </row>
    <row r="50" spans="1:29" ht="15.75" customHeight="1">
      <c r="A50" s="20">
        <v>583</v>
      </c>
      <c r="B50" s="20" t="s">
        <v>208</v>
      </c>
      <c r="C50" s="19">
        <f t="shared" si="9"/>
        <v>23</v>
      </c>
      <c r="D50" s="19">
        <f t="shared" si="14"/>
        <v>1311057</v>
      </c>
      <c r="E50" s="19">
        <f t="shared" si="11"/>
        <v>57002.47826086957</v>
      </c>
      <c r="F50" s="19">
        <v>12</v>
      </c>
      <c r="G50" s="19">
        <v>17602</v>
      </c>
      <c r="H50" s="19">
        <f t="shared" si="12"/>
        <v>1466.8333333333333</v>
      </c>
      <c r="I50" s="19">
        <v>9</v>
      </c>
      <c r="J50" s="19">
        <v>177032</v>
      </c>
      <c r="K50" s="19">
        <f t="shared" si="15"/>
        <v>19670.222222222223</v>
      </c>
      <c r="L50" s="19">
        <v>2</v>
      </c>
      <c r="M50" s="19">
        <v>20636</v>
      </c>
      <c r="N50" s="19">
        <f t="shared" si="16"/>
        <v>10318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</row>
    <row r="51" spans="1:29" ht="15.75" customHeight="1">
      <c r="A51" s="20">
        <v>584</v>
      </c>
      <c r="B51" s="20" t="s">
        <v>209</v>
      </c>
      <c r="C51" s="19">
        <f t="shared" si="9"/>
        <v>227</v>
      </c>
      <c r="D51" s="19">
        <f t="shared" si="14"/>
        <v>2687525</v>
      </c>
      <c r="E51" s="19">
        <f t="shared" si="11"/>
        <v>11839.31718061674</v>
      </c>
      <c r="F51" s="19">
        <v>92</v>
      </c>
      <c r="G51" s="19">
        <v>231693</v>
      </c>
      <c r="H51" s="19">
        <f t="shared" si="12"/>
        <v>2518.4021739130435</v>
      </c>
      <c r="I51" s="19">
        <v>66</v>
      </c>
      <c r="J51" s="19">
        <v>381095</v>
      </c>
      <c r="K51" s="19">
        <f t="shared" si="15"/>
        <v>5774.166666666667</v>
      </c>
      <c r="L51" s="19">
        <v>38</v>
      </c>
      <c r="M51" s="19">
        <v>642879</v>
      </c>
      <c r="N51" s="19">
        <f t="shared" si="16"/>
        <v>16917.86842105263</v>
      </c>
      <c r="O51" s="19">
        <v>21</v>
      </c>
      <c r="P51" s="19">
        <v>1126934</v>
      </c>
      <c r="Q51" s="19">
        <f t="shared" si="17"/>
        <v>53663.52380952381</v>
      </c>
      <c r="R51" s="19">
        <v>3</v>
      </c>
      <c r="S51" s="19">
        <v>304924</v>
      </c>
      <c r="T51" s="19">
        <f t="shared" si="18"/>
        <v>101641.33333333333</v>
      </c>
      <c r="U51" s="19">
        <v>7</v>
      </c>
      <c r="V51" s="19">
        <v>1095787</v>
      </c>
      <c r="W51" s="19">
        <f t="shared" si="5"/>
        <v>156541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</row>
    <row r="52" spans="1:29" ht="15.75" customHeight="1">
      <c r="A52" s="20">
        <v>589</v>
      </c>
      <c r="B52" s="20" t="s">
        <v>210</v>
      </c>
      <c r="C52" s="19">
        <f t="shared" si="9"/>
        <v>4</v>
      </c>
      <c r="D52" s="19">
        <f t="shared" si="14"/>
        <v>1216051</v>
      </c>
      <c r="E52" s="19">
        <f t="shared" si="11"/>
        <v>304012.75</v>
      </c>
      <c r="F52" s="19">
        <v>1</v>
      </c>
      <c r="G52" s="19">
        <v>1807</v>
      </c>
      <c r="H52" s="19">
        <f t="shared" si="12"/>
        <v>1807</v>
      </c>
      <c r="I52" s="19">
        <v>2</v>
      </c>
      <c r="J52" s="19">
        <v>21700</v>
      </c>
      <c r="K52" s="19">
        <f t="shared" si="15"/>
        <v>10850</v>
      </c>
      <c r="L52" s="19">
        <v>1</v>
      </c>
      <c r="M52" s="19">
        <v>1122</v>
      </c>
      <c r="N52" s="19">
        <f t="shared" si="16"/>
        <v>1122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</row>
    <row r="53" spans="1:29" ht="15.75" customHeight="1">
      <c r="A53" s="25">
        <v>59</v>
      </c>
      <c r="B53" s="20" t="s">
        <v>211</v>
      </c>
      <c r="C53" s="19">
        <f t="shared" si="9"/>
        <v>1672</v>
      </c>
      <c r="D53" s="19">
        <f t="shared" si="14"/>
        <v>15693647</v>
      </c>
      <c r="E53" s="19">
        <f t="shared" si="11"/>
        <v>9386.152511961722</v>
      </c>
      <c r="F53" s="19">
        <v>727</v>
      </c>
      <c r="G53" s="19">
        <v>1544254</v>
      </c>
      <c r="H53" s="19">
        <f t="shared" si="12"/>
        <v>2124.145804676754</v>
      </c>
      <c r="I53" s="19">
        <v>423</v>
      </c>
      <c r="J53" s="19">
        <v>2960266</v>
      </c>
      <c r="K53" s="19">
        <f t="shared" si="15"/>
        <v>6998.2647754137115</v>
      </c>
      <c r="L53" s="19">
        <v>360</v>
      </c>
      <c r="M53" s="19">
        <v>6203657</v>
      </c>
      <c r="N53" s="19">
        <f t="shared" si="16"/>
        <v>17232.380555555555</v>
      </c>
      <c r="O53" s="19">
        <v>104</v>
      </c>
      <c r="P53" s="19">
        <v>2858837</v>
      </c>
      <c r="Q53" s="19">
        <f t="shared" si="17"/>
        <v>27488.81730769231</v>
      </c>
      <c r="R53" s="19">
        <v>33</v>
      </c>
      <c r="S53" s="19">
        <v>1439883</v>
      </c>
      <c r="T53" s="19">
        <f t="shared" si="18"/>
        <v>43632.818181818184</v>
      </c>
      <c r="U53" s="19">
        <v>18</v>
      </c>
      <c r="V53" s="19">
        <v>1191422</v>
      </c>
      <c r="W53" s="19">
        <f t="shared" si="5"/>
        <v>66190.11111111111</v>
      </c>
      <c r="X53" s="19">
        <v>7</v>
      </c>
      <c r="Y53" s="19">
        <v>686750</v>
      </c>
      <c r="Z53" s="19">
        <f>Y53/X53</f>
        <v>98107.14285714286</v>
      </c>
      <c r="AA53" s="19">
        <v>0</v>
      </c>
      <c r="AB53" s="19">
        <v>0</v>
      </c>
      <c r="AC53" s="19">
        <v>0</v>
      </c>
    </row>
    <row r="54" spans="1:29" ht="15.75" customHeight="1">
      <c r="A54" s="20">
        <v>591</v>
      </c>
      <c r="B54" s="20" t="s">
        <v>212</v>
      </c>
      <c r="C54" s="19">
        <f t="shared" si="9"/>
        <v>291</v>
      </c>
      <c r="D54" s="19">
        <f t="shared" si="14"/>
        <v>1317897</v>
      </c>
      <c r="E54" s="19">
        <f t="shared" si="11"/>
        <v>4528.855670103093</v>
      </c>
      <c r="F54" s="19">
        <v>169</v>
      </c>
      <c r="G54" s="19">
        <v>291558</v>
      </c>
      <c r="H54" s="19">
        <f t="shared" si="12"/>
        <v>1725.1952662721894</v>
      </c>
      <c r="I54" s="19">
        <v>75</v>
      </c>
      <c r="J54" s="19">
        <v>367873</v>
      </c>
      <c r="K54" s="19">
        <f t="shared" si="15"/>
        <v>4904.973333333333</v>
      </c>
      <c r="L54" s="19">
        <v>40</v>
      </c>
      <c r="M54" s="19">
        <v>536520</v>
      </c>
      <c r="N54" s="19">
        <f t="shared" si="16"/>
        <v>13413</v>
      </c>
      <c r="O54" s="19">
        <v>4</v>
      </c>
      <c r="P54" s="19">
        <v>45200</v>
      </c>
      <c r="Q54" s="19">
        <f t="shared" si="17"/>
        <v>11300</v>
      </c>
      <c r="R54" s="19">
        <v>3</v>
      </c>
      <c r="S54" s="19">
        <v>55000</v>
      </c>
      <c r="T54" s="19">
        <f t="shared" si="18"/>
        <v>18333.333333333332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</row>
    <row r="55" spans="1:29" ht="15.75" customHeight="1">
      <c r="A55" s="20">
        <v>592</v>
      </c>
      <c r="B55" s="20" t="s">
        <v>213</v>
      </c>
      <c r="C55" s="19">
        <f t="shared" si="9"/>
        <v>45</v>
      </c>
      <c r="D55" s="19">
        <f t="shared" si="14"/>
        <v>521777</v>
      </c>
      <c r="E55" s="19">
        <f t="shared" si="11"/>
        <v>11595.044444444444</v>
      </c>
      <c r="F55" s="19">
        <v>18</v>
      </c>
      <c r="G55" s="19">
        <v>100392</v>
      </c>
      <c r="H55" s="19">
        <f t="shared" si="12"/>
        <v>5577.333333333333</v>
      </c>
      <c r="I55" s="19">
        <v>7</v>
      </c>
      <c r="J55" s="19">
        <v>36165</v>
      </c>
      <c r="K55" s="19">
        <f t="shared" si="15"/>
        <v>5166.428571428572</v>
      </c>
      <c r="L55" s="19">
        <v>17</v>
      </c>
      <c r="M55" s="19">
        <v>194730</v>
      </c>
      <c r="N55" s="19">
        <f t="shared" si="16"/>
        <v>11454.70588235294</v>
      </c>
      <c r="O55" s="19">
        <v>2</v>
      </c>
      <c r="P55" s="19">
        <v>122990</v>
      </c>
      <c r="Q55" s="19">
        <f t="shared" si="17"/>
        <v>61495</v>
      </c>
      <c r="R55" s="19">
        <v>0</v>
      </c>
      <c r="S55" s="19">
        <v>0</v>
      </c>
      <c r="T55" s="19">
        <v>0</v>
      </c>
      <c r="U55" s="19">
        <v>1</v>
      </c>
      <c r="V55" s="19">
        <v>21746</v>
      </c>
      <c r="W55" s="19">
        <f t="shared" si="5"/>
        <v>21746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</row>
    <row r="56" spans="1:29" ht="15.75" customHeight="1">
      <c r="A56" s="20">
        <v>593</v>
      </c>
      <c r="B56" s="20" t="s">
        <v>214</v>
      </c>
      <c r="C56" s="19">
        <f t="shared" si="9"/>
        <v>311</v>
      </c>
      <c r="D56" s="19">
        <f t="shared" si="14"/>
        <v>5507333</v>
      </c>
      <c r="E56" s="19">
        <f t="shared" si="11"/>
        <v>17708.46623794212</v>
      </c>
      <c r="F56" s="19">
        <v>48</v>
      </c>
      <c r="G56" s="19">
        <v>218661</v>
      </c>
      <c r="H56" s="19">
        <f t="shared" si="12"/>
        <v>4555.4375</v>
      </c>
      <c r="I56" s="19">
        <v>101</v>
      </c>
      <c r="J56" s="19">
        <v>1175963</v>
      </c>
      <c r="K56" s="19">
        <f t="shared" si="15"/>
        <v>11643.198019801981</v>
      </c>
      <c r="L56" s="19">
        <v>131</v>
      </c>
      <c r="M56" s="19">
        <v>2781643</v>
      </c>
      <c r="N56" s="19">
        <f t="shared" si="16"/>
        <v>21233.91603053435</v>
      </c>
      <c r="O56" s="19">
        <v>26</v>
      </c>
      <c r="P56" s="19">
        <v>836555</v>
      </c>
      <c r="Q56" s="19">
        <f t="shared" si="17"/>
        <v>32175.19230769231</v>
      </c>
      <c r="R56" s="19">
        <v>4</v>
      </c>
      <c r="S56" s="19">
        <v>232643</v>
      </c>
      <c r="T56" s="19">
        <f t="shared" si="18"/>
        <v>58160.75</v>
      </c>
      <c r="U56" s="19">
        <v>1</v>
      </c>
      <c r="V56" s="19">
        <v>67500</v>
      </c>
      <c r="W56" s="19">
        <f t="shared" si="5"/>
        <v>67500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</row>
    <row r="57" spans="1:29" ht="15.75" customHeight="1">
      <c r="A57" s="20">
        <v>594</v>
      </c>
      <c r="B57" s="20" t="s">
        <v>215</v>
      </c>
      <c r="C57" s="19">
        <f t="shared" si="9"/>
        <v>203</v>
      </c>
      <c r="D57" s="19">
        <f t="shared" si="14"/>
        <v>1997358</v>
      </c>
      <c r="E57" s="19">
        <f t="shared" si="11"/>
        <v>9839.20197044335</v>
      </c>
      <c r="F57" s="19">
        <v>75</v>
      </c>
      <c r="G57" s="19">
        <v>110318</v>
      </c>
      <c r="H57" s="19">
        <f t="shared" si="12"/>
        <v>1470.9066666666668</v>
      </c>
      <c r="I57" s="19">
        <v>32</v>
      </c>
      <c r="J57" s="19">
        <v>160949</v>
      </c>
      <c r="K57" s="19">
        <f t="shared" si="15"/>
        <v>5029.65625</v>
      </c>
      <c r="L57" s="19">
        <v>36</v>
      </c>
      <c r="M57" s="19">
        <v>437991</v>
      </c>
      <c r="N57" s="19">
        <f t="shared" si="16"/>
        <v>12166.416666666666</v>
      </c>
      <c r="O57" s="19">
        <v>28</v>
      </c>
      <c r="P57" s="19">
        <v>416027</v>
      </c>
      <c r="Q57" s="19">
        <f t="shared" si="17"/>
        <v>14858.107142857143</v>
      </c>
      <c r="R57" s="19">
        <v>19</v>
      </c>
      <c r="S57" s="19">
        <v>484001</v>
      </c>
      <c r="T57" s="19">
        <f t="shared" si="18"/>
        <v>25473.736842105263</v>
      </c>
      <c r="U57" s="19">
        <v>9</v>
      </c>
      <c r="V57" s="19">
        <v>261868</v>
      </c>
      <c r="W57" s="19">
        <f>V57/U57</f>
        <v>29096.444444444445</v>
      </c>
      <c r="X57" s="19">
        <v>4</v>
      </c>
      <c r="Y57" s="19">
        <v>122006</v>
      </c>
      <c r="Z57" s="19">
        <f>Y57/X57</f>
        <v>30501.5</v>
      </c>
      <c r="AA57" s="19">
        <v>0</v>
      </c>
      <c r="AB57" s="19">
        <v>0</v>
      </c>
      <c r="AC57" s="19">
        <v>0</v>
      </c>
    </row>
    <row r="58" spans="1:29" s="18" customFormat="1" ht="30" customHeight="1">
      <c r="A58" s="18">
        <v>595</v>
      </c>
      <c r="B58" s="18" t="s">
        <v>216</v>
      </c>
      <c r="C58" s="29">
        <f t="shared" si="9"/>
        <v>184</v>
      </c>
      <c r="D58" s="29">
        <f t="shared" si="14"/>
        <v>2031117</v>
      </c>
      <c r="E58" s="29">
        <f t="shared" si="11"/>
        <v>11038.679347826086</v>
      </c>
      <c r="F58" s="29">
        <v>76</v>
      </c>
      <c r="G58" s="29">
        <v>264038</v>
      </c>
      <c r="H58" s="29">
        <f t="shared" si="12"/>
        <v>3474.184210526316</v>
      </c>
      <c r="I58" s="29">
        <v>45</v>
      </c>
      <c r="J58" s="29">
        <v>435027</v>
      </c>
      <c r="K58" s="29">
        <f t="shared" si="15"/>
        <v>9667.266666666666</v>
      </c>
      <c r="L58" s="29">
        <v>42</v>
      </c>
      <c r="M58" s="29">
        <v>744724</v>
      </c>
      <c r="N58" s="29">
        <f t="shared" si="16"/>
        <v>17731.52380952381</v>
      </c>
      <c r="O58" s="29">
        <v>16</v>
      </c>
      <c r="P58" s="29">
        <v>534328</v>
      </c>
      <c r="Q58" s="29">
        <f t="shared" si="17"/>
        <v>33395.5</v>
      </c>
      <c r="R58" s="29">
        <v>1</v>
      </c>
      <c r="S58" s="29">
        <v>53000</v>
      </c>
      <c r="T58" s="29">
        <f t="shared" si="18"/>
        <v>53000</v>
      </c>
      <c r="U58" s="29">
        <v>4</v>
      </c>
      <c r="V58" s="29">
        <v>266066</v>
      </c>
      <c r="W58" s="29">
        <f>V58/U58</f>
        <v>66516.5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</row>
    <row r="59" spans="1:29" ht="15.75" customHeight="1">
      <c r="A59" s="20">
        <v>596</v>
      </c>
      <c r="B59" s="20" t="s">
        <v>217</v>
      </c>
      <c r="C59" s="19">
        <f t="shared" si="9"/>
        <v>43</v>
      </c>
      <c r="D59" s="19">
        <f t="shared" si="14"/>
        <v>329328</v>
      </c>
      <c r="E59" s="19">
        <f t="shared" si="11"/>
        <v>7658.790697674419</v>
      </c>
      <c r="F59" s="19">
        <v>20</v>
      </c>
      <c r="G59" s="19">
        <v>28791</v>
      </c>
      <c r="H59" s="19">
        <f t="shared" si="12"/>
        <v>1439.55</v>
      </c>
      <c r="I59" s="19">
        <v>14</v>
      </c>
      <c r="J59" s="19">
        <v>78492</v>
      </c>
      <c r="K59" s="19">
        <f t="shared" si="15"/>
        <v>5606.571428571428</v>
      </c>
      <c r="L59" s="19">
        <v>9</v>
      </c>
      <c r="M59" s="19">
        <v>222045</v>
      </c>
      <c r="N59" s="19">
        <f t="shared" si="16"/>
        <v>24671.666666666668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</row>
    <row r="60" spans="1:29" ht="15.75" customHeight="1">
      <c r="A60" s="20">
        <v>597</v>
      </c>
      <c r="B60" s="20" t="s">
        <v>218</v>
      </c>
      <c r="C60" s="19">
        <f t="shared" si="9"/>
        <v>73</v>
      </c>
      <c r="D60" s="19">
        <f t="shared" si="14"/>
        <v>589805</v>
      </c>
      <c r="E60" s="19">
        <f t="shared" si="11"/>
        <v>8079.520547945205</v>
      </c>
      <c r="F60" s="19">
        <v>22</v>
      </c>
      <c r="G60" s="19">
        <v>30896</v>
      </c>
      <c r="H60" s="19">
        <f t="shared" si="12"/>
        <v>1404.3636363636363</v>
      </c>
      <c r="I60" s="19">
        <v>25</v>
      </c>
      <c r="J60" s="19">
        <v>126650</v>
      </c>
      <c r="K60" s="19">
        <f t="shared" si="15"/>
        <v>5066</v>
      </c>
      <c r="L60" s="19">
        <v>21</v>
      </c>
      <c r="M60" s="19">
        <v>209837</v>
      </c>
      <c r="N60" s="19">
        <f t="shared" si="16"/>
        <v>9992.238095238095</v>
      </c>
      <c r="O60" s="19">
        <v>5</v>
      </c>
      <c r="P60" s="19">
        <v>222422</v>
      </c>
      <c r="Q60" s="19">
        <f t="shared" si="17"/>
        <v>44484.4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</row>
    <row r="61" spans="1:29" s="18" customFormat="1" ht="30" customHeight="1">
      <c r="A61" s="18">
        <v>598</v>
      </c>
      <c r="B61" s="18" t="s">
        <v>219</v>
      </c>
      <c r="C61" s="29">
        <f t="shared" si="9"/>
        <v>25</v>
      </c>
      <c r="D61" s="29">
        <f t="shared" si="14"/>
        <v>625217</v>
      </c>
      <c r="E61" s="29">
        <f t="shared" si="11"/>
        <v>25008.68</v>
      </c>
      <c r="F61" s="29">
        <v>21</v>
      </c>
      <c r="G61" s="29">
        <v>37401</v>
      </c>
      <c r="H61" s="29">
        <f t="shared" si="12"/>
        <v>1781</v>
      </c>
      <c r="I61" s="29">
        <v>4</v>
      </c>
      <c r="J61" s="29">
        <v>13592</v>
      </c>
      <c r="K61" s="29">
        <f t="shared" si="15"/>
        <v>3398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</row>
    <row r="62" spans="1:29" ht="15.75" customHeight="1">
      <c r="A62" s="20">
        <v>599</v>
      </c>
      <c r="B62" s="20" t="s">
        <v>220</v>
      </c>
      <c r="C62" s="19">
        <f t="shared" si="9"/>
        <v>497</v>
      </c>
      <c r="D62" s="19">
        <f t="shared" si="14"/>
        <v>3965219</v>
      </c>
      <c r="E62" s="19">
        <f t="shared" si="11"/>
        <v>7978.307847082495</v>
      </c>
      <c r="F62" s="19">
        <v>278</v>
      </c>
      <c r="G62" s="19">
        <v>462199</v>
      </c>
      <c r="H62" s="19">
        <f t="shared" si="12"/>
        <v>1662.586330935252</v>
      </c>
      <c r="I62" s="19">
        <v>120</v>
      </c>
      <c r="J62" s="19">
        <v>565555</v>
      </c>
      <c r="K62" s="19">
        <f t="shared" si="15"/>
        <v>4712.958333333333</v>
      </c>
      <c r="L62" s="19">
        <v>64</v>
      </c>
      <c r="M62" s="19">
        <v>1076167</v>
      </c>
      <c r="N62" s="19">
        <f t="shared" si="16"/>
        <v>16815.109375</v>
      </c>
      <c r="O62" s="19">
        <v>23</v>
      </c>
      <c r="P62" s="19">
        <v>681315</v>
      </c>
      <c r="Q62" s="19">
        <f t="shared" si="17"/>
        <v>29622.391304347828</v>
      </c>
      <c r="R62" s="19">
        <v>6</v>
      </c>
      <c r="S62" s="19">
        <v>615239</v>
      </c>
      <c r="T62" s="19">
        <f t="shared" si="18"/>
        <v>102539.83333333333</v>
      </c>
      <c r="U62" s="19">
        <v>3</v>
      </c>
      <c r="V62" s="19">
        <v>574224</v>
      </c>
      <c r="W62" s="19">
        <f>V62/U62</f>
        <v>191408</v>
      </c>
      <c r="X62" s="19">
        <v>3</v>
      </c>
      <c r="Y62" s="19">
        <v>564744</v>
      </c>
      <c r="Z62" s="19">
        <f>Y62/X62</f>
        <v>188248</v>
      </c>
      <c r="AA62" s="19">
        <v>0</v>
      </c>
      <c r="AB62" s="19">
        <v>0</v>
      </c>
      <c r="AC62" s="19">
        <v>0</v>
      </c>
    </row>
    <row r="63" spans="22:28" ht="12">
      <c r="V63" s="19"/>
      <c r="Y63" s="19"/>
      <c r="AB63" s="19"/>
    </row>
    <row r="64" spans="25:28" ht="12">
      <c r="Y64" s="19"/>
      <c r="AB64" s="19"/>
    </row>
    <row r="65" spans="25:28" ht="12">
      <c r="Y65" s="19"/>
      <c r="AB65" s="19"/>
    </row>
    <row r="66" spans="25:28" ht="12">
      <c r="Y66" s="19"/>
      <c r="AB66" s="19"/>
    </row>
    <row r="67" spans="25:28" ht="12">
      <c r="Y67" s="19"/>
      <c r="AB67" s="19"/>
    </row>
    <row r="68" spans="25:28" ht="12">
      <c r="Y68" s="19"/>
      <c r="AB68" s="19"/>
    </row>
    <row r="69" spans="25:28" ht="12">
      <c r="Y69" s="19"/>
      <c r="AB69" s="19"/>
    </row>
    <row r="70" spans="25:28" ht="12">
      <c r="Y70" s="19"/>
      <c r="AB70" s="19"/>
    </row>
    <row r="71" spans="25:28" ht="12">
      <c r="Y71" s="19"/>
      <c r="AB71" s="19"/>
    </row>
    <row r="72" spans="25:28" ht="12">
      <c r="Y72" s="19"/>
      <c r="AB72" s="19"/>
    </row>
    <row r="73" spans="25:28" ht="12">
      <c r="Y73" s="19"/>
      <c r="AB73" s="19"/>
    </row>
    <row r="74" spans="25:28" ht="12">
      <c r="Y74" s="19"/>
      <c r="AB74" s="19"/>
    </row>
    <row r="75" spans="25:28" ht="12">
      <c r="Y75" s="19"/>
      <c r="AB75" s="19"/>
    </row>
    <row r="76" ht="12">
      <c r="AB76" s="19"/>
    </row>
  </sheetData>
  <mergeCells count="9">
    <mergeCell ref="A3:B4"/>
    <mergeCell ref="F3:H3"/>
    <mergeCell ref="I3:K3"/>
    <mergeCell ref="L3:N3"/>
    <mergeCell ref="AA3:AC3"/>
    <mergeCell ref="O3:Q3"/>
    <mergeCell ref="R3:T3"/>
    <mergeCell ref="U3:W3"/>
    <mergeCell ref="X3:Z3"/>
  </mergeCells>
  <conditionalFormatting sqref="A63:A66">
    <cfRule type="cellIs" priority="1" dxfId="0" operator="greaterThanOrEqual" stopIfTrue="1">
      <formula>1000</formula>
    </cfRule>
    <cfRule type="cellIs" priority="2" dxfId="1" operator="lessThan" stopIfTrue="1">
      <formula>1000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2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125" style="32" customWidth="1"/>
    <col min="2" max="2" width="12.625" style="32" customWidth="1"/>
    <col min="3" max="7" width="8.375" style="32" customWidth="1"/>
    <col min="8" max="8" width="9.125" style="32" customWidth="1"/>
    <col min="9" max="10" width="10.125" style="32" customWidth="1"/>
    <col min="11" max="11" width="10.375" style="32" bestFit="1" customWidth="1"/>
    <col min="12" max="12" width="9.375" style="33" customWidth="1"/>
    <col min="13" max="14" width="9.375" style="32" bestFit="1" customWidth="1"/>
    <col min="15" max="15" width="9.125" style="32" bestFit="1" customWidth="1"/>
    <col min="16" max="25" width="9.00390625" style="32" customWidth="1"/>
    <col min="26" max="16384" width="9.00390625" style="33" customWidth="1"/>
  </cols>
  <sheetData>
    <row r="1" ht="16.5" customHeight="1">
      <c r="A1" s="31" t="s">
        <v>256</v>
      </c>
    </row>
    <row r="2" ht="16.5" customHeight="1">
      <c r="A2" s="34" t="s">
        <v>257</v>
      </c>
    </row>
    <row r="4" spans="1:18" ht="15" customHeight="1">
      <c r="A4" s="33"/>
      <c r="C4" s="61" t="s">
        <v>258</v>
      </c>
      <c r="D4" s="61"/>
      <c r="E4" s="61"/>
      <c r="F4" s="61" t="s">
        <v>259</v>
      </c>
      <c r="G4" s="61"/>
      <c r="H4" s="61"/>
      <c r="I4" s="61" t="s">
        <v>260</v>
      </c>
      <c r="J4" s="61"/>
      <c r="K4" s="61"/>
      <c r="L4" s="61" t="s">
        <v>261</v>
      </c>
      <c r="M4" s="61"/>
      <c r="N4" s="61"/>
      <c r="O4" s="36" t="s">
        <v>262</v>
      </c>
      <c r="P4" s="35"/>
      <c r="Q4" s="35"/>
      <c r="R4" s="35"/>
    </row>
    <row r="5" spans="1:18" ht="15" customHeight="1">
      <c r="A5" s="33"/>
      <c r="C5" s="35" t="s">
        <v>263</v>
      </c>
      <c r="D5" s="35" t="s">
        <v>264</v>
      </c>
      <c r="E5" s="35" t="s">
        <v>265</v>
      </c>
      <c r="F5" s="35" t="s">
        <v>263</v>
      </c>
      <c r="G5" s="35" t="s">
        <v>264</v>
      </c>
      <c r="H5" s="35" t="s">
        <v>265</v>
      </c>
      <c r="I5" s="35" t="s">
        <v>263</v>
      </c>
      <c r="J5" s="35" t="s">
        <v>264</v>
      </c>
      <c r="K5" s="35" t="s">
        <v>265</v>
      </c>
      <c r="L5" s="37" t="s">
        <v>263</v>
      </c>
      <c r="M5" s="35" t="s">
        <v>264</v>
      </c>
      <c r="N5" s="35" t="s">
        <v>265</v>
      </c>
      <c r="O5" s="35" t="s">
        <v>265</v>
      </c>
      <c r="P5" s="35"/>
      <c r="Q5" s="35"/>
      <c r="R5" s="35"/>
    </row>
    <row r="6" spans="1:18" ht="15" customHeight="1">
      <c r="A6" s="36" t="s">
        <v>266</v>
      </c>
      <c r="C6" s="38">
        <v>3739</v>
      </c>
      <c r="D6" s="38">
        <v>1164</v>
      </c>
      <c r="E6" s="38">
        <v>2575</v>
      </c>
      <c r="F6" s="21">
        <v>29500</v>
      </c>
      <c r="G6" s="21">
        <v>12955</v>
      </c>
      <c r="H6" s="21">
        <v>16545</v>
      </c>
      <c r="I6" s="21">
        <v>201229215</v>
      </c>
      <c r="J6" s="21">
        <v>161408257</v>
      </c>
      <c r="K6" s="21">
        <v>39820958</v>
      </c>
      <c r="L6" s="21">
        <v>8561601</v>
      </c>
      <c r="M6" s="21">
        <v>3473183</v>
      </c>
      <c r="N6" s="21">
        <v>5088418</v>
      </c>
      <c r="O6" s="21">
        <v>347115</v>
      </c>
      <c r="P6" s="21"/>
      <c r="Q6" s="35"/>
      <c r="R6" s="35"/>
    </row>
    <row r="7" spans="2:16" ht="15" customHeight="1">
      <c r="B7" s="32" t="s">
        <v>327</v>
      </c>
      <c r="C7" s="32">
        <v>6</v>
      </c>
      <c r="D7" s="32">
        <v>4</v>
      </c>
      <c r="E7" s="32">
        <v>2</v>
      </c>
      <c r="F7" s="21">
        <v>27</v>
      </c>
      <c r="G7" s="21" t="s">
        <v>269</v>
      </c>
      <c r="H7" s="21" t="s">
        <v>269</v>
      </c>
      <c r="I7" s="21">
        <v>195392</v>
      </c>
      <c r="J7" s="21" t="s">
        <v>269</v>
      </c>
      <c r="K7" s="21" t="s">
        <v>269</v>
      </c>
      <c r="L7" s="21">
        <v>13140</v>
      </c>
      <c r="M7" s="21" t="s">
        <v>269</v>
      </c>
      <c r="N7" s="21" t="s">
        <v>269</v>
      </c>
      <c r="O7" s="21" t="s">
        <v>269</v>
      </c>
      <c r="P7" s="21"/>
    </row>
    <row r="8" spans="2:16" ht="15" customHeight="1">
      <c r="B8" s="32" t="s">
        <v>436</v>
      </c>
      <c r="C8" s="32">
        <v>7</v>
      </c>
      <c r="D8" s="32">
        <v>0</v>
      </c>
      <c r="E8" s="32">
        <v>7</v>
      </c>
      <c r="F8" s="21">
        <v>29</v>
      </c>
      <c r="G8" s="21">
        <v>0</v>
      </c>
      <c r="H8" s="21">
        <v>29</v>
      </c>
      <c r="I8" s="21">
        <v>37471</v>
      </c>
      <c r="J8" s="21">
        <v>0</v>
      </c>
      <c r="K8" s="21">
        <v>37471</v>
      </c>
      <c r="L8" s="21">
        <v>2495</v>
      </c>
      <c r="M8" s="21">
        <v>0</v>
      </c>
      <c r="N8" s="21">
        <v>2495</v>
      </c>
      <c r="O8" s="21">
        <v>450</v>
      </c>
      <c r="P8" s="21"/>
    </row>
    <row r="9" spans="2:16" ht="15" customHeight="1">
      <c r="B9" s="32" t="s">
        <v>437</v>
      </c>
      <c r="C9" s="32">
        <v>8</v>
      </c>
      <c r="D9" s="32">
        <v>1</v>
      </c>
      <c r="E9" s="32">
        <v>7</v>
      </c>
      <c r="F9" s="21">
        <v>25</v>
      </c>
      <c r="G9" s="21" t="s">
        <v>269</v>
      </c>
      <c r="H9" s="21" t="s">
        <v>269</v>
      </c>
      <c r="I9" s="21">
        <v>48402</v>
      </c>
      <c r="J9" s="21" t="s">
        <v>269</v>
      </c>
      <c r="K9" s="21" t="s">
        <v>269</v>
      </c>
      <c r="L9" s="21">
        <v>2848</v>
      </c>
      <c r="M9" s="21" t="s">
        <v>269</v>
      </c>
      <c r="N9" s="21" t="s">
        <v>269</v>
      </c>
      <c r="O9" s="21" t="s">
        <v>269</v>
      </c>
      <c r="P9" s="21"/>
    </row>
    <row r="10" spans="2:16" ht="15" customHeight="1">
      <c r="B10" s="32" t="s">
        <v>333</v>
      </c>
      <c r="C10" s="32">
        <v>33</v>
      </c>
      <c r="D10" s="32">
        <v>1</v>
      </c>
      <c r="E10" s="32">
        <v>32</v>
      </c>
      <c r="F10" s="21">
        <v>180</v>
      </c>
      <c r="G10" s="21" t="s">
        <v>269</v>
      </c>
      <c r="H10" s="21" t="s">
        <v>269</v>
      </c>
      <c r="I10" s="21">
        <v>373081</v>
      </c>
      <c r="J10" s="21" t="s">
        <v>269</v>
      </c>
      <c r="K10" s="21" t="s">
        <v>269</v>
      </c>
      <c r="L10" s="21">
        <v>62970</v>
      </c>
      <c r="M10" s="21" t="s">
        <v>269</v>
      </c>
      <c r="N10" s="21" t="s">
        <v>269</v>
      </c>
      <c r="O10" s="21" t="s">
        <v>269</v>
      </c>
      <c r="P10" s="21"/>
    </row>
    <row r="11" spans="2:16" ht="15" customHeight="1">
      <c r="B11" s="32" t="s">
        <v>375</v>
      </c>
      <c r="C11" s="32">
        <v>16</v>
      </c>
      <c r="D11" s="32">
        <v>3</v>
      </c>
      <c r="E11" s="32">
        <v>13</v>
      </c>
      <c r="F11" s="21">
        <v>81</v>
      </c>
      <c r="G11" s="21">
        <v>8</v>
      </c>
      <c r="H11" s="21">
        <v>73</v>
      </c>
      <c r="I11" s="21">
        <v>247580</v>
      </c>
      <c r="J11" s="21">
        <v>30241</v>
      </c>
      <c r="K11" s="21">
        <v>217339</v>
      </c>
      <c r="L11" s="21">
        <v>14459</v>
      </c>
      <c r="M11" s="21">
        <v>580</v>
      </c>
      <c r="N11" s="21">
        <v>13879</v>
      </c>
      <c r="O11" s="21">
        <v>3888</v>
      </c>
      <c r="P11" s="21"/>
    </row>
    <row r="12" spans="2:16" ht="15" customHeight="1">
      <c r="B12" s="32" t="s">
        <v>376</v>
      </c>
      <c r="C12" s="32">
        <v>17</v>
      </c>
      <c r="D12" s="32">
        <v>2</v>
      </c>
      <c r="E12" s="32">
        <v>15</v>
      </c>
      <c r="F12" s="21">
        <v>75</v>
      </c>
      <c r="G12" s="21" t="s">
        <v>269</v>
      </c>
      <c r="H12" s="21" t="s">
        <v>269</v>
      </c>
      <c r="I12" s="21">
        <v>479264</v>
      </c>
      <c r="J12" s="21" t="s">
        <v>269</v>
      </c>
      <c r="K12" s="21" t="s">
        <v>269</v>
      </c>
      <c r="L12" s="21">
        <v>6222</v>
      </c>
      <c r="M12" s="21" t="s">
        <v>269</v>
      </c>
      <c r="N12" s="21" t="s">
        <v>269</v>
      </c>
      <c r="O12" s="21" t="s">
        <v>269</v>
      </c>
      <c r="P12" s="21"/>
    </row>
    <row r="13" spans="2:16" ht="15" customHeight="1">
      <c r="B13" s="32" t="s">
        <v>377</v>
      </c>
      <c r="C13" s="32">
        <v>12</v>
      </c>
      <c r="D13" s="32">
        <v>2</v>
      </c>
      <c r="E13" s="32">
        <v>10</v>
      </c>
      <c r="F13" s="21">
        <v>29</v>
      </c>
      <c r="G13" s="21" t="s">
        <v>269</v>
      </c>
      <c r="H13" s="21" t="s">
        <v>269</v>
      </c>
      <c r="I13" s="21">
        <v>237948</v>
      </c>
      <c r="J13" s="21" t="s">
        <v>269</v>
      </c>
      <c r="K13" s="21" t="s">
        <v>269</v>
      </c>
      <c r="L13" s="21">
        <v>2202</v>
      </c>
      <c r="M13" s="21" t="s">
        <v>269</v>
      </c>
      <c r="N13" s="21" t="s">
        <v>269</v>
      </c>
      <c r="O13" s="21" t="s">
        <v>269</v>
      </c>
      <c r="P13" s="21"/>
    </row>
    <row r="14" spans="2:16" ht="15" customHeight="1">
      <c r="B14" s="32" t="s">
        <v>378</v>
      </c>
      <c r="C14" s="32">
        <v>19</v>
      </c>
      <c r="D14" s="32">
        <v>9</v>
      </c>
      <c r="E14" s="32">
        <v>10</v>
      </c>
      <c r="F14" s="21">
        <v>240</v>
      </c>
      <c r="G14" s="21">
        <v>137</v>
      </c>
      <c r="H14" s="21">
        <v>103</v>
      </c>
      <c r="I14" s="21">
        <v>1769809</v>
      </c>
      <c r="J14" s="21">
        <v>1433153</v>
      </c>
      <c r="K14" s="21">
        <v>336656</v>
      </c>
      <c r="L14" s="21">
        <v>76201</v>
      </c>
      <c r="M14" s="21">
        <v>68598</v>
      </c>
      <c r="N14" s="21">
        <v>7603</v>
      </c>
      <c r="O14" s="21">
        <v>1242</v>
      </c>
      <c r="P14" s="21"/>
    </row>
    <row r="15" spans="2:16" ht="15" customHeight="1">
      <c r="B15" s="32" t="s">
        <v>379</v>
      </c>
      <c r="C15" s="32">
        <v>12</v>
      </c>
      <c r="D15" s="32">
        <v>4</v>
      </c>
      <c r="E15" s="32">
        <v>8</v>
      </c>
      <c r="F15" s="21">
        <v>50</v>
      </c>
      <c r="G15" s="21">
        <v>30</v>
      </c>
      <c r="H15" s="21">
        <v>20</v>
      </c>
      <c r="I15" s="21">
        <v>106212</v>
      </c>
      <c r="J15" s="21">
        <v>91631</v>
      </c>
      <c r="K15" s="21">
        <v>14581</v>
      </c>
      <c r="L15" s="21">
        <v>23018</v>
      </c>
      <c r="M15" s="21">
        <v>19593</v>
      </c>
      <c r="N15" s="21">
        <v>3425</v>
      </c>
      <c r="O15" s="21">
        <v>349</v>
      </c>
      <c r="P15" s="21"/>
    </row>
    <row r="16" spans="2:16" ht="15" customHeight="1">
      <c r="B16" s="32" t="s">
        <v>274</v>
      </c>
      <c r="C16" s="32">
        <v>18</v>
      </c>
      <c r="D16" s="32">
        <v>4</v>
      </c>
      <c r="E16" s="32">
        <v>14</v>
      </c>
      <c r="F16" s="21">
        <v>64</v>
      </c>
      <c r="G16" s="21">
        <v>12</v>
      </c>
      <c r="H16" s="21">
        <v>52</v>
      </c>
      <c r="I16" s="21">
        <v>125417</v>
      </c>
      <c r="J16" s="21">
        <v>44980</v>
      </c>
      <c r="K16" s="21">
        <v>80437</v>
      </c>
      <c r="L16" s="21">
        <v>11000</v>
      </c>
      <c r="M16" s="21">
        <v>2720</v>
      </c>
      <c r="N16" s="21">
        <v>8280</v>
      </c>
      <c r="O16" s="21">
        <v>659</v>
      </c>
      <c r="P16" s="21"/>
    </row>
    <row r="17" spans="2:16" ht="15" customHeight="1">
      <c r="B17" s="32" t="s">
        <v>434</v>
      </c>
      <c r="C17" s="32">
        <v>4</v>
      </c>
      <c r="D17" s="32">
        <v>0</v>
      </c>
      <c r="E17" s="32">
        <v>4</v>
      </c>
      <c r="F17" s="21">
        <v>9</v>
      </c>
      <c r="G17" s="21">
        <v>0</v>
      </c>
      <c r="H17" s="21">
        <v>9</v>
      </c>
      <c r="I17" s="21">
        <v>35188</v>
      </c>
      <c r="J17" s="21">
        <v>0</v>
      </c>
      <c r="K17" s="21">
        <v>35188</v>
      </c>
      <c r="L17" s="21">
        <v>6718</v>
      </c>
      <c r="M17" s="21">
        <v>0</v>
      </c>
      <c r="N17" s="21">
        <v>6718</v>
      </c>
      <c r="O17" s="21">
        <v>215</v>
      </c>
      <c r="P17" s="21"/>
    </row>
    <row r="18" spans="2:16" ht="15" customHeight="1">
      <c r="B18" s="32" t="s">
        <v>435</v>
      </c>
      <c r="C18" s="32">
        <v>5</v>
      </c>
      <c r="D18" s="32">
        <v>2</v>
      </c>
      <c r="E18" s="32">
        <v>3</v>
      </c>
      <c r="F18" s="21">
        <v>16</v>
      </c>
      <c r="G18" s="21" t="s">
        <v>269</v>
      </c>
      <c r="H18" s="21" t="s">
        <v>269</v>
      </c>
      <c r="I18" s="21">
        <v>15640</v>
      </c>
      <c r="J18" s="21" t="s">
        <v>269</v>
      </c>
      <c r="K18" s="21" t="s">
        <v>269</v>
      </c>
      <c r="L18" s="21">
        <v>1397</v>
      </c>
      <c r="M18" s="21" t="s">
        <v>269</v>
      </c>
      <c r="N18" s="21" t="s">
        <v>269</v>
      </c>
      <c r="O18" s="21" t="s">
        <v>269</v>
      </c>
      <c r="P18" s="21"/>
    </row>
    <row r="19" spans="2:16" ht="15" customHeight="1">
      <c r="B19" s="32" t="s">
        <v>287</v>
      </c>
      <c r="C19" s="32">
        <v>10</v>
      </c>
      <c r="D19" s="32">
        <v>3</v>
      </c>
      <c r="E19" s="32">
        <v>7</v>
      </c>
      <c r="F19" s="21">
        <v>52</v>
      </c>
      <c r="G19" s="21">
        <v>16</v>
      </c>
      <c r="H19" s="21">
        <v>36</v>
      </c>
      <c r="I19" s="21">
        <v>493858</v>
      </c>
      <c r="J19" s="21">
        <v>451200</v>
      </c>
      <c r="K19" s="21">
        <v>42658</v>
      </c>
      <c r="L19" s="21">
        <v>4087</v>
      </c>
      <c r="M19" s="21">
        <v>2100</v>
      </c>
      <c r="N19" s="21">
        <v>1987</v>
      </c>
      <c r="O19" s="21">
        <v>199</v>
      </c>
      <c r="P19" s="21"/>
    </row>
    <row r="20" spans="2:16" ht="15" customHeight="1">
      <c r="B20" s="32" t="s">
        <v>288</v>
      </c>
      <c r="C20" s="32">
        <v>9</v>
      </c>
      <c r="D20" s="32">
        <v>1</v>
      </c>
      <c r="E20" s="32">
        <v>8</v>
      </c>
      <c r="F20" s="21">
        <v>21</v>
      </c>
      <c r="G20" s="21" t="s">
        <v>269</v>
      </c>
      <c r="H20" s="21" t="s">
        <v>269</v>
      </c>
      <c r="I20" s="21">
        <v>41794</v>
      </c>
      <c r="J20" s="21" t="s">
        <v>269</v>
      </c>
      <c r="K20" s="21" t="s">
        <v>269</v>
      </c>
      <c r="L20" s="21">
        <v>2021</v>
      </c>
      <c r="M20" s="21" t="s">
        <v>269</v>
      </c>
      <c r="N20" s="21" t="s">
        <v>269</v>
      </c>
      <c r="O20" s="21" t="s">
        <v>269</v>
      </c>
      <c r="P20" s="21"/>
    </row>
    <row r="21" spans="2:16" ht="15" customHeight="1">
      <c r="B21" s="32" t="s">
        <v>463</v>
      </c>
      <c r="C21" s="32">
        <v>6</v>
      </c>
      <c r="D21" s="32">
        <v>1</v>
      </c>
      <c r="E21" s="32">
        <v>5</v>
      </c>
      <c r="F21" s="21">
        <v>28</v>
      </c>
      <c r="G21" s="21" t="s">
        <v>269</v>
      </c>
      <c r="H21" s="21" t="s">
        <v>269</v>
      </c>
      <c r="I21" s="21">
        <v>287358</v>
      </c>
      <c r="J21" s="21" t="s">
        <v>269</v>
      </c>
      <c r="K21" s="21" t="s">
        <v>269</v>
      </c>
      <c r="L21" s="21">
        <v>14749</v>
      </c>
      <c r="M21" s="21" t="s">
        <v>269</v>
      </c>
      <c r="N21" s="21" t="s">
        <v>269</v>
      </c>
      <c r="O21" s="21" t="s">
        <v>269</v>
      </c>
      <c r="P21" s="21"/>
    </row>
    <row r="22" spans="2:16" ht="15" customHeight="1">
      <c r="B22" s="32" t="s">
        <v>339</v>
      </c>
      <c r="C22" s="32">
        <v>8</v>
      </c>
      <c r="D22" s="32">
        <v>3</v>
      </c>
      <c r="E22" s="32">
        <v>5</v>
      </c>
      <c r="F22" s="21">
        <v>29</v>
      </c>
      <c r="G22" s="21">
        <v>15</v>
      </c>
      <c r="H22" s="21">
        <v>14</v>
      </c>
      <c r="I22" s="21">
        <v>260958</v>
      </c>
      <c r="J22" s="21">
        <v>185526</v>
      </c>
      <c r="K22" s="21">
        <v>75432</v>
      </c>
      <c r="L22" s="21">
        <v>7363</v>
      </c>
      <c r="M22" s="21">
        <v>2050</v>
      </c>
      <c r="N22" s="21">
        <v>5313</v>
      </c>
      <c r="O22" s="21">
        <v>449</v>
      </c>
      <c r="P22" s="21"/>
    </row>
    <row r="23" spans="2:16" ht="15" customHeight="1">
      <c r="B23" s="32" t="s">
        <v>425</v>
      </c>
      <c r="C23" s="32">
        <v>18</v>
      </c>
      <c r="D23" s="32">
        <v>7</v>
      </c>
      <c r="E23" s="32">
        <v>11</v>
      </c>
      <c r="F23" s="21">
        <v>70</v>
      </c>
      <c r="G23" s="21">
        <v>28</v>
      </c>
      <c r="H23" s="21">
        <v>42</v>
      </c>
      <c r="I23" s="21">
        <v>393094</v>
      </c>
      <c r="J23" s="21">
        <v>342492</v>
      </c>
      <c r="K23" s="21">
        <v>50602</v>
      </c>
      <c r="L23" s="21">
        <v>7448</v>
      </c>
      <c r="M23" s="21">
        <v>3114</v>
      </c>
      <c r="N23" s="21">
        <v>4334</v>
      </c>
      <c r="O23" s="21">
        <v>895</v>
      </c>
      <c r="P23" s="21"/>
    </row>
    <row r="24" spans="2:16" ht="15" customHeight="1">
      <c r="B24" s="32" t="s">
        <v>380</v>
      </c>
      <c r="C24" s="32">
        <v>19</v>
      </c>
      <c r="D24" s="32">
        <v>7</v>
      </c>
      <c r="E24" s="32">
        <v>12</v>
      </c>
      <c r="F24" s="21">
        <v>98</v>
      </c>
      <c r="G24" s="21">
        <v>57</v>
      </c>
      <c r="H24" s="21">
        <v>41</v>
      </c>
      <c r="I24" s="21">
        <v>279217</v>
      </c>
      <c r="J24" s="21">
        <v>202765</v>
      </c>
      <c r="K24" s="21">
        <v>76452</v>
      </c>
      <c r="L24" s="21">
        <v>18219</v>
      </c>
      <c r="M24" s="21">
        <v>5068</v>
      </c>
      <c r="N24" s="21">
        <v>13151</v>
      </c>
      <c r="O24" s="21">
        <v>819</v>
      </c>
      <c r="P24" s="21"/>
    </row>
    <row r="25" spans="2:16" ht="15" customHeight="1">
      <c r="B25" s="32" t="s">
        <v>381</v>
      </c>
      <c r="C25" s="32">
        <v>13</v>
      </c>
      <c r="D25" s="32">
        <v>7</v>
      </c>
      <c r="E25" s="32">
        <v>6</v>
      </c>
      <c r="F25" s="21">
        <v>58</v>
      </c>
      <c r="G25" s="21">
        <v>45</v>
      </c>
      <c r="H25" s="21">
        <v>13</v>
      </c>
      <c r="I25" s="21">
        <v>303192</v>
      </c>
      <c r="J25" s="21">
        <v>281814</v>
      </c>
      <c r="K25" s="21">
        <v>21378</v>
      </c>
      <c r="L25" s="21">
        <v>13563</v>
      </c>
      <c r="M25" s="21">
        <v>11810</v>
      </c>
      <c r="N25" s="21">
        <v>1753</v>
      </c>
      <c r="O25" s="21">
        <v>412</v>
      </c>
      <c r="P25" s="21"/>
    </row>
    <row r="26" spans="2:16" ht="15" customHeight="1">
      <c r="B26" s="32" t="s">
        <v>382</v>
      </c>
      <c r="C26" s="32">
        <v>22</v>
      </c>
      <c r="D26" s="32">
        <v>4</v>
      </c>
      <c r="E26" s="32">
        <v>18</v>
      </c>
      <c r="F26" s="21">
        <v>99</v>
      </c>
      <c r="G26" s="21">
        <v>24</v>
      </c>
      <c r="H26" s="21">
        <v>75</v>
      </c>
      <c r="I26" s="21">
        <v>208018</v>
      </c>
      <c r="J26" s="21">
        <v>71685</v>
      </c>
      <c r="K26" s="21">
        <v>136333</v>
      </c>
      <c r="L26" s="21">
        <v>9328</v>
      </c>
      <c r="M26" s="21">
        <v>3971</v>
      </c>
      <c r="N26" s="21">
        <v>5357</v>
      </c>
      <c r="O26" s="21">
        <v>1221</v>
      </c>
      <c r="P26" s="21"/>
    </row>
    <row r="27" spans="2:16" ht="15" customHeight="1">
      <c r="B27" s="32" t="s">
        <v>383</v>
      </c>
      <c r="C27" s="32">
        <v>28</v>
      </c>
      <c r="D27" s="32">
        <v>7</v>
      </c>
      <c r="E27" s="32">
        <v>21</v>
      </c>
      <c r="F27" s="21">
        <v>102</v>
      </c>
      <c r="G27" s="21">
        <v>39</v>
      </c>
      <c r="H27" s="21">
        <v>63</v>
      </c>
      <c r="I27" s="21">
        <v>250964</v>
      </c>
      <c r="J27" s="21">
        <v>193248</v>
      </c>
      <c r="K27" s="21">
        <v>57716</v>
      </c>
      <c r="L27" s="21">
        <v>34377</v>
      </c>
      <c r="M27" s="21">
        <v>26525</v>
      </c>
      <c r="N27" s="21">
        <v>7852</v>
      </c>
      <c r="O27" s="21">
        <v>908</v>
      </c>
      <c r="P27" s="21"/>
    </row>
    <row r="28" spans="2:16" ht="15" customHeight="1">
      <c r="B28" s="32" t="s">
        <v>384</v>
      </c>
      <c r="C28" s="32">
        <v>10</v>
      </c>
      <c r="D28" s="32">
        <v>4</v>
      </c>
      <c r="E28" s="32">
        <v>6</v>
      </c>
      <c r="F28" s="21">
        <v>47</v>
      </c>
      <c r="G28" s="21">
        <v>27</v>
      </c>
      <c r="H28" s="21">
        <v>20</v>
      </c>
      <c r="I28" s="21">
        <v>82027</v>
      </c>
      <c r="J28" s="21">
        <v>41088</v>
      </c>
      <c r="K28" s="21">
        <v>40939</v>
      </c>
      <c r="L28" s="21">
        <v>8462</v>
      </c>
      <c r="M28" s="21">
        <v>3344</v>
      </c>
      <c r="N28" s="21">
        <v>5118</v>
      </c>
      <c r="O28" s="21">
        <v>371</v>
      </c>
      <c r="P28" s="21"/>
    </row>
    <row r="29" spans="2:16" ht="15" customHeight="1">
      <c r="B29" s="32" t="s">
        <v>347</v>
      </c>
      <c r="C29" s="32">
        <v>25</v>
      </c>
      <c r="D29" s="32">
        <v>14</v>
      </c>
      <c r="E29" s="32">
        <v>11</v>
      </c>
      <c r="F29" s="21">
        <v>205</v>
      </c>
      <c r="G29" s="21">
        <v>132</v>
      </c>
      <c r="H29" s="21">
        <v>73</v>
      </c>
      <c r="I29" s="21">
        <v>1685884</v>
      </c>
      <c r="J29" s="21">
        <v>1529789</v>
      </c>
      <c r="K29" s="21">
        <v>156095</v>
      </c>
      <c r="L29" s="21">
        <v>23945</v>
      </c>
      <c r="M29" s="21">
        <v>18735</v>
      </c>
      <c r="N29" s="21">
        <v>5210</v>
      </c>
      <c r="O29" s="21">
        <v>946</v>
      </c>
      <c r="P29" s="21"/>
    </row>
    <row r="30" spans="2:16" ht="15" customHeight="1">
      <c r="B30" s="32" t="s">
        <v>354</v>
      </c>
      <c r="C30" s="32">
        <v>156</v>
      </c>
      <c r="D30" s="32">
        <v>66</v>
      </c>
      <c r="E30" s="32">
        <v>90</v>
      </c>
      <c r="F30" s="21">
        <v>1702</v>
      </c>
      <c r="G30" s="21">
        <v>694</v>
      </c>
      <c r="H30" s="21">
        <v>1008</v>
      </c>
      <c r="I30" s="21">
        <v>9276029</v>
      </c>
      <c r="J30" s="21">
        <v>6255645</v>
      </c>
      <c r="K30" s="21">
        <v>3020384</v>
      </c>
      <c r="L30" s="21">
        <v>606106</v>
      </c>
      <c r="M30" s="21">
        <v>177072</v>
      </c>
      <c r="N30" s="21">
        <v>429034</v>
      </c>
      <c r="O30" s="21">
        <v>24092</v>
      </c>
      <c r="P30" s="21"/>
    </row>
    <row r="31" spans="2:16" ht="15" customHeight="1">
      <c r="B31" s="32" t="s">
        <v>346</v>
      </c>
      <c r="C31" s="32">
        <v>14</v>
      </c>
      <c r="D31" s="32">
        <v>6</v>
      </c>
      <c r="E31" s="32">
        <v>8</v>
      </c>
      <c r="F31" s="21">
        <v>143</v>
      </c>
      <c r="G31" s="21">
        <v>74</v>
      </c>
      <c r="H31" s="21">
        <v>69</v>
      </c>
      <c r="I31" s="21">
        <v>291460</v>
      </c>
      <c r="J31" s="21">
        <v>242946</v>
      </c>
      <c r="K31" s="21">
        <v>48514</v>
      </c>
      <c r="L31" s="21">
        <v>13023</v>
      </c>
      <c r="M31" s="21">
        <v>9536</v>
      </c>
      <c r="N31" s="21">
        <v>3487</v>
      </c>
      <c r="O31" s="21">
        <v>301</v>
      </c>
      <c r="P31" s="21"/>
    </row>
    <row r="32" spans="2:16" ht="15" customHeight="1">
      <c r="B32" s="32" t="s">
        <v>413</v>
      </c>
      <c r="C32" s="32">
        <v>9</v>
      </c>
      <c r="D32" s="32">
        <v>1</v>
      </c>
      <c r="E32" s="32">
        <v>8</v>
      </c>
      <c r="F32" s="21">
        <v>557</v>
      </c>
      <c r="G32" s="21" t="s">
        <v>269</v>
      </c>
      <c r="H32" s="21" t="s">
        <v>269</v>
      </c>
      <c r="I32" s="21">
        <v>2341954</v>
      </c>
      <c r="J32" s="21" t="s">
        <v>269</v>
      </c>
      <c r="K32" s="21" t="s">
        <v>269</v>
      </c>
      <c r="L32" s="21">
        <v>253375</v>
      </c>
      <c r="M32" s="21" t="s">
        <v>269</v>
      </c>
      <c r="N32" s="21" t="s">
        <v>269</v>
      </c>
      <c r="O32" s="21" t="s">
        <v>269</v>
      </c>
      <c r="P32" s="21"/>
    </row>
    <row r="33" spans="2:16" ht="15" customHeight="1">
      <c r="B33" s="32" t="s">
        <v>414</v>
      </c>
      <c r="C33" s="32">
        <v>9</v>
      </c>
      <c r="D33" s="32">
        <v>6</v>
      </c>
      <c r="E33" s="32">
        <v>3</v>
      </c>
      <c r="F33" s="21">
        <v>41</v>
      </c>
      <c r="G33" s="21">
        <v>29</v>
      </c>
      <c r="H33" s="21">
        <v>12</v>
      </c>
      <c r="I33" s="21">
        <v>115126</v>
      </c>
      <c r="J33" s="21">
        <v>71801</v>
      </c>
      <c r="K33" s="21">
        <v>43325</v>
      </c>
      <c r="L33" s="21">
        <v>9797</v>
      </c>
      <c r="M33" s="21">
        <v>2597</v>
      </c>
      <c r="N33" s="21">
        <v>7200</v>
      </c>
      <c r="O33" s="21">
        <v>159</v>
      </c>
      <c r="P33" s="21"/>
    </row>
    <row r="34" spans="2:16" ht="15" customHeight="1">
      <c r="B34" s="32" t="s">
        <v>415</v>
      </c>
      <c r="C34" s="32">
        <v>20</v>
      </c>
      <c r="D34" s="32">
        <v>2</v>
      </c>
      <c r="E34" s="32">
        <v>18</v>
      </c>
      <c r="F34" s="21">
        <v>310</v>
      </c>
      <c r="G34" s="21" t="s">
        <v>269</v>
      </c>
      <c r="H34" s="21" t="s">
        <v>269</v>
      </c>
      <c r="I34" s="21">
        <v>510008</v>
      </c>
      <c r="J34" s="21" t="s">
        <v>269</v>
      </c>
      <c r="K34" s="21" t="s">
        <v>269</v>
      </c>
      <c r="L34" s="21">
        <v>32190</v>
      </c>
      <c r="M34" s="21" t="s">
        <v>269</v>
      </c>
      <c r="N34" s="21" t="s">
        <v>269</v>
      </c>
      <c r="O34" s="21" t="s">
        <v>269</v>
      </c>
      <c r="P34" s="21"/>
    </row>
    <row r="35" spans="2:16" ht="15" customHeight="1">
      <c r="B35" s="32" t="s">
        <v>331</v>
      </c>
      <c r="C35" s="32">
        <v>116</v>
      </c>
      <c r="D35" s="32">
        <v>2</v>
      </c>
      <c r="E35" s="32">
        <v>114</v>
      </c>
      <c r="F35" s="21">
        <v>587</v>
      </c>
      <c r="G35" s="21" t="s">
        <v>269</v>
      </c>
      <c r="H35" s="21" t="s">
        <v>269</v>
      </c>
      <c r="I35" s="21">
        <v>1187249</v>
      </c>
      <c r="J35" s="21" t="s">
        <v>269</v>
      </c>
      <c r="K35" s="21" t="s">
        <v>269</v>
      </c>
      <c r="L35" s="21">
        <v>236534</v>
      </c>
      <c r="M35" s="21" t="s">
        <v>269</v>
      </c>
      <c r="N35" s="21" t="s">
        <v>269</v>
      </c>
      <c r="O35" s="21" t="s">
        <v>269</v>
      </c>
      <c r="P35" s="21"/>
    </row>
    <row r="36" spans="2:16" ht="15" customHeight="1">
      <c r="B36" s="32" t="s">
        <v>387</v>
      </c>
      <c r="C36" s="32">
        <v>24</v>
      </c>
      <c r="D36" s="32">
        <v>2</v>
      </c>
      <c r="E36" s="32">
        <v>22</v>
      </c>
      <c r="F36" s="21">
        <v>101</v>
      </c>
      <c r="G36" s="21" t="s">
        <v>269</v>
      </c>
      <c r="H36" s="21" t="s">
        <v>269</v>
      </c>
      <c r="I36" s="21">
        <v>172585</v>
      </c>
      <c r="J36" s="21" t="s">
        <v>269</v>
      </c>
      <c r="K36" s="21" t="s">
        <v>269</v>
      </c>
      <c r="L36" s="21">
        <v>22248</v>
      </c>
      <c r="M36" s="21" t="s">
        <v>269</v>
      </c>
      <c r="N36" s="21" t="s">
        <v>269</v>
      </c>
      <c r="O36" s="21" t="s">
        <v>269</v>
      </c>
      <c r="P36" s="21"/>
    </row>
    <row r="37" spans="2:16" ht="15" customHeight="1">
      <c r="B37" s="32" t="s">
        <v>388</v>
      </c>
      <c r="C37" s="32">
        <v>22</v>
      </c>
      <c r="D37" s="32">
        <v>6</v>
      </c>
      <c r="E37" s="32">
        <v>16</v>
      </c>
      <c r="F37" s="21">
        <v>78</v>
      </c>
      <c r="G37" s="21">
        <v>35</v>
      </c>
      <c r="H37" s="21">
        <v>43</v>
      </c>
      <c r="I37" s="21">
        <v>127507</v>
      </c>
      <c r="J37" s="21">
        <v>67637</v>
      </c>
      <c r="K37" s="21">
        <v>59870</v>
      </c>
      <c r="L37" s="21">
        <v>20968</v>
      </c>
      <c r="M37" s="21">
        <v>8574</v>
      </c>
      <c r="N37" s="21">
        <v>12394</v>
      </c>
      <c r="O37" s="21">
        <v>1409</v>
      </c>
      <c r="P37" s="21"/>
    </row>
    <row r="38" spans="2:16" ht="15" customHeight="1">
      <c r="B38" s="32" t="s">
        <v>389</v>
      </c>
      <c r="C38" s="32">
        <v>1</v>
      </c>
      <c r="D38" s="32">
        <v>0</v>
      </c>
      <c r="E38" s="32">
        <v>1</v>
      </c>
      <c r="F38" s="21" t="s">
        <v>269</v>
      </c>
      <c r="G38" s="21">
        <v>0</v>
      </c>
      <c r="H38" s="21" t="s">
        <v>269</v>
      </c>
      <c r="I38" s="21" t="s">
        <v>269</v>
      </c>
      <c r="J38" s="21">
        <v>0</v>
      </c>
      <c r="K38" s="21" t="s">
        <v>269</v>
      </c>
      <c r="L38" s="21" t="s">
        <v>269</v>
      </c>
      <c r="M38" s="21">
        <v>0</v>
      </c>
      <c r="N38" s="21" t="s">
        <v>269</v>
      </c>
      <c r="O38" s="21" t="s">
        <v>269</v>
      </c>
      <c r="P38" s="21"/>
    </row>
    <row r="39" spans="2:16" ht="15" customHeight="1">
      <c r="B39" s="32" t="s">
        <v>390</v>
      </c>
      <c r="C39" s="32">
        <v>11</v>
      </c>
      <c r="D39" s="32">
        <v>2</v>
      </c>
      <c r="E39" s="32">
        <v>9</v>
      </c>
      <c r="F39" s="21">
        <v>33</v>
      </c>
      <c r="G39" s="21" t="s">
        <v>269</v>
      </c>
      <c r="H39" s="21" t="s">
        <v>269</v>
      </c>
      <c r="I39" s="21">
        <v>86194</v>
      </c>
      <c r="J39" s="21" t="s">
        <v>269</v>
      </c>
      <c r="K39" s="21" t="s">
        <v>269</v>
      </c>
      <c r="L39" s="21">
        <v>11471</v>
      </c>
      <c r="M39" s="21" t="s">
        <v>269</v>
      </c>
      <c r="N39" s="21" t="s">
        <v>269</v>
      </c>
      <c r="O39" s="21" t="s">
        <v>269</v>
      </c>
      <c r="P39" s="21"/>
    </row>
    <row r="40" spans="2:16" ht="15" customHeight="1">
      <c r="B40" s="32" t="s">
        <v>391</v>
      </c>
      <c r="C40" s="32">
        <v>2</v>
      </c>
      <c r="D40" s="32">
        <v>1</v>
      </c>
      <c r="E40" s="32">
        <v>1</v>
      </c>
      <c r="F40" s="21" t="s">
        <v>269</v>
      </c>
      <c r="G40" s="21" t="s">
        <v>269</v>
      </c>
      <c r="H40" s="21" t="s">
        <v>269</v>
      </c>
      <c r="I40" s="21" t="s">
        <v>269</v>
      </c>
      <c r="J40" s="21" t="s">
        <v>269</v>
      </c>
      <c r="K40" s="21" t="s">
        <v>269</v>
      </c>
      <c r="L40" s="21" t="s">
        <v>269</v>
      </c>
      <c r="M40" s="21" t="s">
        <v>269</v>
      </c>
      <c r="N40" s="21" t="s">
        <v>269</v>
      </c>
      <c r="O40" s="21" t="s">
        <v>269</v>
      </c>
      <c r="P40" s="21"/>
    </row>
    <row r="41" spans="2:16" ht="15" customHeight="1">
      <c r="B41" s="32" t="s">
        <v>408</v>
      </c>
      <c r="C41" s="32">
        <v>36</v>
      </c>
      <c r="D41" s="32">
        <v>25</v>
      </c>
      <c r="E41" s="32">
        <v>11</v>
      </c>
      <c r="F41" s="21">
        <v>384</v>
      </c>
      <c r="G41" s="21">
        <v>330</v>
      </c>
      <c r="H41" s="21">
        <v>54</v>
      </c>
      <c r="I41" s="21">
        <v>3058298</v>
      </c>
      <c r="J41" s="21">
        <v>2918687</v>
      </c>
      <c r="K41" s="21">
        <v>139611</v>
      </c>
      <c r="L41" s="21">
        <v>47906</v>
      </c>
      <c r="M41" s="21">
        <v>37414</v>
      </c>
      <c r="N41" s="21">
        <v>10492</v>
      </c>
      <c r="O41" s="21">
        <v>519</v>
      </c>
      <c r="P41" s="21"/>
    </row>
    <row r="42" spans="2:16" ht="15" customHeight="1">
      <c r="B42" s="32" t="s">
        <v>409</v>
      </c>
      <c r="C42" s="32">
        <v>42</v>
      </c>
      <c r="D42" s="32">
        <v>25</v>
      </c>
      <c r="E42" s="32">
        <v>17</v>
      </c>
      <c r="F42" s="21">
        <v>355</v>
      </c>
      <c r="G42" s="21">
        <v>274</v>
      </c>
      <c r="H42" s="21">
        <v>81</v>
      </c>
      <c r="I42" s="21">
        <v>3854153</v>
      </c>
      <c r="J42" s="21">
        <v>3748922</v>
      </c>
      <c r="K42" s="21">
        <v>105231</v>
      </c>
      <c r="L42" s="21">
        <v>98761</v>
      </c>
      <c r="M42" s="21">
        <v>35166</v>
      </c>
      <c r="N42" s="21">
        <v>63595</v>
      </c>
      <c r="O42" s="21">
        <v>697</v>
      </c>
      <c r="P42" s="21"/>
    </row>
    <row r="43" spans="2:16" ht="15" customHeight="1">
      <c r="B43" s="32" t="s">
        <v>410</v>
      </c>
      <c r="C43" s="32">
        <v>18</v>
      </c>
      <c r="D43" s="32">
        <v>3</v>
      </c>
      <c r="E43" s="32">
        <v>15</v>
      </c>
      <c r="F43" s="21">
        <v>93</v>
      </c>
      <c r="G43" s="21">
        <v>24</v>
      </c>
      <c r="H43" s="21">
        <v>69</v>
      </c>
      <c r="I43" s="21">
        <v>248197</v>
      </c>
      <c r="J43" s="21">
        <v>136017</v>
      </c>
      <c r="K43" s="21">
        <v>112180</v>
      </c>
      <c r="L43" s="21">
        <v>38639</v>
      </c>
      <c r="M43" s="21">
        <v>21324</v>
      </c>
      <c r="N43" s="21">
        <v>17315</v>
      </c>
      <c r="O43" s="21">
        <v>525</v>
      </c>
      <c r="P43" s="21"/>
    </row>
    <row r="44" spans="2:16" ht="15" customHeight="1">
      <c r="B44" s="32" t="s">
        <v>411</v>
      </c>
      <c r="C44" s="32">
        <v>34</v>
      </c>
      <c r="D44" s="32">
        <v>20</v>
      </c>
      <c r="E44" s="32">
        <v>14</v>
      </c>
      <c r="F44" s="21">
        <v>218</v>
      </c>
      <c r="G44" s="21">
        <v>165</v>
      </c>
      <c r="H44" s="21">
        <v>53</v>
      </c>
      <c r="I44" s="21">
        <v>2939172</v>
      </c>
      <c r="J44" s="21">
        <v>2882660</v>
      </c>
      <c r="K44" s="21">
        <v>56512</v>
      </c>
      <c r="L44" s="21">
        <v>34717</v>
      </c>
      <c r="M44" s="21">
        <v>15320</v>
      </c>
      <c r="N44" s="21">
        <v>19397</v>
      </c>
      <c r="O44" s="21">
        <v>706</v>
      </c>
      <c r="P44" s="21"/>
    </row>
    <row r="45" spans="2:16" ht="15" customHeight="1">
      <c r="B45" s="32" t="s">
        <v>412</v>
      </c>
      <c r="C45" s="32">
        <v>7</v>
      </c>
      <c r="D45" s="32">
        <v>2</v>
      </c>
      <c r="E45" s="32">
        <v>5</v>
      </c>
      <c r="F45" s="21">
        <v>50</v>
      </c>
      <c r="G45" s="21" t="s">
        <v>269</v>
      </c>
      <c r="H45" s="21" t="s">
        <v>269</v>
      </c>
      <c r="I45" s="21">
        <v>130197</v>
      </c>
      <c r="J45" s="21" t="s">
        <v>269</v>
      </c>
      <c r="K45" s="21" t="s">
        <v>269</v>
      </c>
      <c r="L45" s="21">
        <v>13592</v>
      </c>
      <c r="M45" s="21" t="s">
        <v>269</v>
      </c>
      <c r="N45" s="21" t="s">
        <v>269</v>
      </c>
      <c r="O45" s="21" t="s">
        <v>269</v>
      </c>
      <c r="P45" s="21"/>
    </row>
    <row r="46" spans="2:16" ht="15" customHeight="1">
      <c r="B46" s="32" t="s">
        <v>441</v>
      </c>
      <c r="C46" s="32">
        <v>7</v>
      </c>
      <c r="D46" s="32">
        <v>1</v>
      </c>
      <c r="E46" s="32">
        <v>6</v>
      </c>
      <c r="F46" s="21">
        <v>63</v>
      </c>
      <c r="G46" s="21" t="s">
        <v>269</v>
      </c>
      <c r="H46" s="21" t="s">
        <v>269</v>
      </c>
      <c r="I46" s="21">
        <v>159022</v>
      </c>
      <c r="J46" s="21" t="s">
        <v>269</v>
      </c>
      <c r="K46" s="21" t="s">
        <v>269</v>
      </c>
      <c r="L46" s="21">
        <v>3682</v>
      </c>
      <c r="M46" s="21" t="s">
        <v>269</v>
      </c>
      <c r="N46" s="21" t="s">
        <v>269</v>
      </c>
      <c r="O46" s="21" t="s">
        <v>269</v>
      </c>
      <c r="P46" s="21"/>
    </row>
    <row r="47" spans="2:16" ht="15" customHeight="1">
      <c r="B47" s="32" t="s">
        <v>275</v>
      </c>
      <c r="C47" s="32">
        <v>13</v>
      </c>
      <c r="D47" s="32">
        <v>3</v>
      </c>
      <c r="E47" s="32">
        <v>10</v>
      </c>
      <c r="F47" s="21">
        <v>39</v>
      </c>
      <c r="G47" s="21">
        <v>12</v>
      </c>
      <c r="H47" s="21">
        <v>27</v>
      </c>
      <c r="I47" s="21">
        <v>145611</v>
      </c>
      <c r="J47" s="21">
        <v>96442</v>
      </c>
      <c r="K47" s="21">
        <v>49169</v>
      </c>
      <c r="L47" s="21">
        <v>5360</v>
      </c>
      <c r="M47" s="21">
        <v>671</v>
      </c>
      <c r="N47" s="21">
        <v>4689</v>
      </c>
      <c r="O47" s="21">
        <v>511</v>
      </c>
      <c r="P47" s="21"/>
    </row>
    <row r="48" spans="2:16" ht="15" customHeight="1">
      <c r="B48" s="32" t="s">
        <v>276</v>
      </c>
      <c r="C48" s="32">
        <v>7</v>
      </c>
      <c r="D48" s="32">
        <v>0</v>
      </c>
      <c r="E48" s="32">
        <v>7</v>
      </c>
      <c r="F48" s="21">
        <v>40</v>
      </c>
      <c r="G48" s="21">
        <v>0</v>
      </c>
      <c r="H48" s="21">
        <v>40</v>
      </c>
      <c r="I48" s="21">
        <v>73155</v>
      </c>
      <c r="J48" s="21">
        <v>0</v>
      </c>
      <c r="K48" s="21">
        <v>73155</v>
      </c>
      <c r="L48" s="21">
        <v>2532</v>
      </c>
      <c r="M48" s="21">
        <v>0</v>
      </c>
      <c r="N48" s="21">
        <v>2532</v>
      </c>
      <c r="O48" s="21">
        <v>444</v>
      </c>
      <c r="P48" s="21"/>
    </row>
    <row r="49" spans="2:16" ht="15" customHeight="1">
      <c r="B49" s="32" t="s">
        <v>359</v>
      </c>
      <c r="C49" s="32">
        <v>32</v>
      </c>
      <c r="D49" s="32">
        <v>7</v>
      </c>
      <c r="E49" s="32">
        <v>25</v>
      </c>
      <c r="F49" s="21">
        <v>182</v>
      </c>
      <c r="G49" s="21">
        <v>68</v>
      </c>
      <c r="H49" s="21">
        <v>114</v>
      </c>
      <c r="I49" s="21">
        <v>1049724</v>
      </c>
      <c r="J49" s="21">
        <v>646500</v>
      </c>
      <c r="K49" s="21">
        <v>403224</v>
      </c>
      <c r="L49" s="21">
        <v>238650</v>
      </c>
      <c r="M49" s="21">
        <v>209855</v>
      </c>
      <c r="N49" s="21">
        <v>28795</v>
      </c>
      <c r="O49" s="21">
        <v>1300</v>
      </c>
      <c r="P49" s="21"/>
    </row>
    <row r="50" spans="2:16" ht="15" customHeight="1">
      <c r="B50" s="32" t="s">
        <v>351</v>
      </c>
      <c r="C50" s="32">
        <v>100</v>
      </c>
      <c r="D50" s="32">
        <v>0</v>
      </c>
      <c r="E50" s="32">
        <v>100</v>
      </c>
      <c r="F50" s="21">
        <v>552</v>
      </c>
      <c r="G50" s="21">
        <v>0</v>
      </c>
      <c r="H50" s="21">
        <v>552</v>
      </c>
      <c r="I50" s="21">
        <v>925064</v>
      </c>
      <c r="J50" s="21">
        <v>0</v>
      </c>
      <c r="K50" s="21">
        <v>925064</v>
      </c>
      <c r="L50" s="21">
        <v>138440</v>
      </c>
      <c r="M50" s="21">
        <v>0</v>
      </c>
      <c r="N50" s="21">
        <v>138440</v>
      </c>
      <c r="O50" s="21">
        <v>6652</v>
      </c>
      <c r="P50" s="21"/>
    </row>
    <row r="51" spans="2:16" ht="15" customHeight="1">
      <c r="B51" s="32" t="s">
        <v>330</v>
      </c>
      <c r="C51" s="32">
        <v>5</v>
      </c>
      <c r="D51" s="32">
        <v>2</v>
      </c>
      <c r="E51" s="32">
        <v>3</v>
      </c>
      <c r="F51" s="21">
        <v>10</v>
      </c>
      <c r="G51" s="21" t="s">
        <v>269</v>
      </c>
      <c r="H51" s="21" t="s">
        <v>269</v>
      </c>
      <c r="I51" s="21">
        <v>18760</v>
      </c>
      <c r="J51" s="21" t="s">
        <v>269</v>
      </c>
      <c r="K51" s="21" t="s">
        <v>269</v>
      </c>
      <c r="L51" s="21">
        <v>1296</v>
      </c>
      <c r="M51" s="21" t="s">
        <v>269</v>
      </c>
      <c r="N51" s="21" t="s">
        <v>269</v>
      </c>
      <c r="O51" s="21" t="s">
        <v>269</v>
      </c>
      <c r="P51" s="21"/>
    </row>
    <row r="52" spans="2:16" ht="15" customHeight="1">
      <c r="B52" s="32" t="s">
        <v>324</v>
      </c>
      <c r="C52" s="32">
        <v>18</v>
      </c>
      <c r="D52" s="32">
        <v>12</v>
      </c>
      <c r="E52" s="32">
        <v>6</v>
      </c>
      <c r="F52" s="21">
        <v>189</v>
      </c>
      <c r="G52" s="21">
        <v>113</v>
      </c>
      <c r="H52" s="21">
        <v>76</v>
      </c>
      <c r="I52" s="21">
        <v>954283</v>
      </c>
      <c r="J52" s="21">
        <v>849401</v>
      </c>
      <c r="K52" s="21">
        <v>104882</v>
      </c>
      <c r="L52" s="21">
        <v>88021</v>
      </c>
      <c r="M52" s="21">
        <v>84441</v>
      </c>
      <c r="N52" s="21">
        <v>3580</v>
      </c>
      <c r="O52" s="21">
        <v>1158</v>
      </c>
      <c r="P52" s="21"/>
    </row>
    <row r="53" spans="2:16" ht="15" customHeight="1">
      <c r="B53" s="32" t="s">
        <v>306</v>
      </c>
      <c r="C53" s="32">
        <v>15</v>
      </c>
      <c r="D53" s="32">
        <v>2</v>
      </c>
      <c r="E53" s="32">
        <v>13</v>
      </c>
      <c r="F53" s="21">
        <v>69</v>
      </c>
      <c r="G53" s="21" t="s">
        <v>269</v>
      </c>
      <c r="H53" s="21" t="s">
        <v>269</v>
      </c>
      <c r="I53" s="21">
        <v>111571</v>
      </c>
      <c r="J53" s="21" t="s">
        <v>269</v>
      </c>
      <c r="K53" s="21" t="s">
        <v>269</v>
      </c>
      <c r="L53" s="21">
        <v>20579</v>
      </c>
      <c r="M53" s="21" t="s">
        <v>269</v>
      </c>
      <c r="N53" s="21" t="s">
        <v>269</v>
      </c>
      <c r="O53" s="21" t="s">
        <v>269</v>
      </c>
      <c r="P53" s="21"/>
    </row>
    <row r="54" spans="2:16" ht="15" customHeight="1">
      <c r="B54" s="32" t="s">
        <v>320</v>
      </c>
      <c r="C54" s="32">
        <v>14</v>
      </c>
      <c r="D54" s="32">
        <v>3</v>
      </c>
      <c r="E54" s="32">
        <v>11</v>
      </c>
      <c r="F54" s="21">
        <v>60</v>
      </c>
      <c r="G54" s="21">
        <v>16</v>
      </c>
      <c r="H54" s="21">
        <v>44</v>
      </c>
      <c r="I54" s="21">
        <v>150758</v>
      </c>
      <c r="J54" s="21">
        <v>70000</v>
      </c>
      <c r="K54" s="21">
        <v>80758</v>
      </c>
      <c r="L54" s="21">
        <v>9258</v>
      </c>
      <c r="M54" s="21">
        <v>1850</v>
      </c>
      <c r="N54" s="21">
        <v>7408</v>
      </c>
      <c r="O54" s="21">
        <v>544</v>
      </c>
      <c r="P54" s="21"/>
    </row>
    <row r="55" spans="2:16" ht="15" customHeight="1">
      <c r="B55" s="32" t="s">
        <v>271</v>
      </c>
      <c r="C55" s="32">
        <v>20</v>
      </c>
      <c r="D55" s="32">
        <v>1</v>
      </c>
      <c r="E55" s="32">
        <v>19</v>
      </c>
      <c r="F55" s="21">
        <v>64</v>
      </c>
      <c r="G55" s="21" t="s">
        <v>269</v>
      </c>
      <c r="H55" s="21" t="s">
        <v>269</v>
      </c>
      <c r="I55" s="21">
        <v>78588</v>
      </c>
      <c r="J55" s="21" t="s">
        <v>269</v>
      </c>
      <c r="K55" s="21" t="s">
        <v>269</v>
      </c>
      <c r="L55" s="21">
        <v>9127</v>
      </c>
      <c r="M55" s="21" t="s">
        <v>269</v>
      </c>
      <c r="N55" s="21" t="s">
        <v>269</v>
      </c>
      <c r="O55" s="21" t="s">
        <v>269</v>
      </c>
      <c r="P55" s="21"/>
    </row>
    <row r="56" spans="2:16" ht="15" customHeight="1">
      <c r="B56" s="32" t="s">
        <v>272</v>
      </c>
      <c r="C56" s="32">
        <v>13</v>
      </c>
      <c r="D56" s="32">
        <v>3</v>
      </c>
      <c r="E56" s="32">
        <v>10</v>
      </c>
      <c r="F56" s="21">
        <v>51</v>
      </c>
      <c r="G56" s="21">
        <v>20</v>
      </c>
      <c r="H56" s="21">
        <v>31</v>
      </c>
      <c r="I56" s="21">
        <v>135338</v>
      </c>
      <c r="J56" s="21">
        <v>103771</v>
      </c>
      <c r="K56" s="21">
        <v>31567</v>
      </c>
      <c r="L56" s="21">
        <v>4198</v>
      </c>
      <c r="M56" s="21">
        <v>2177</v>
      </c>
      <c r="N56" s="21">
        <v>2021</v>
      </c>
      <c r="O56" s="21">
        <v>227</v>
      </c>
      <c r="P56" s="21"/>
    </row>
    <row r="57" spans="2:16" ht="15" customHeight="1">
      <c r="B57" s="32" t="s">
        <v>273</v>
      </c>
      <c r="C57" s="32">
        <v>6</v>
      </c>
      <c r="D57" s="32">
        <v>2</v>
      </c>
      <c r="E57" s="32">
        <v>4</v>
      </c>
      <c r="F57" s="21">
        <v>30</v>
      </c>
      <c r="G57" s="21" t="s">
        <v>269</v>
      </c>
      <c r="H57" s="21" t="s">
        <v>269</v>
      </c>
      <c r="I57" s="21">
        <v>42335</v>
      </c>
      <c r="J57" s="21" t="s">
        <v>269</v>
      </c>
      <c r="K57" s="21" t="s">
        <v>269</v>
      </c>
      <c r="L57" s="21">
        <v>1979</v>
      </c>
      <c r="M57" s="21" t="s">
        <v>269</v>
      </c>
      <c r="N57" s="21" t="s">
        <v>269</v>
      </c>
      <c r="O57" s="21" t="s">
        <v>269</v>
      </c>
      <c r="P57" s="21"/>
    </row>
    <row r="58" spans="2:16" ht="15" customHeight="1">
      <c r="B58" s="32" t="s">
        <v>343</v>
      </c>
      <c r="C58" s="32">
        <v>34</v>
      </c>
      <c r="D58" s="32">
        <v>8</v>
      </c>
      <c r="E58" s="32">
        <v>26</v>
      </c>
      <c r="F58" s="21">
        <v>352</v>
      </c>
      <c r="G58" s="21">
        <v>127</v>
      </c>
      <c r="H58" s="21">
        <v>225</v>
      </c>
      <c r="I58" s="21">
        <v>1288227</v>
      </c>
      <c r="J58" s="21">
        <v>737610</v>
      </c>
      <c r="K58" s="21">
        <v>550617</v>
      </c>
      <c r="L58" s="21">
        <v>104112</v>
      </c>
      <c r="M58" s="21">
        <v>12100</v>
      </c>
      <c r="N58" s="21">
        <v>92012</v>
      </c>
      <c r="O58" s="21">
        <v>9004</v>
      </c>
      <c r="P58" s="21"/>
    </row>
    <row r="59" spans="2:16" ht="15" customHeight="1">
      <c r="B59" s="32" t="s">
        <v>278</v>
      </c>
      <c r="C59" s="32">
        <v>16</v>
      </c>
      <c r="D59" s="32">
        <v>4</v>
      </c>
      <c r="E59" s="32">
        <v>12</v>
      </c>
      <c r="F59" s="21">
        <v>92</v>
      </c>
      <c r="G59" s="21">
        <v>19</v>
      </c>
      <c r="H59" s="21">
        <v>73</v>
      </c>
      <c r="I59" s="21">
        <v>108445</v>
      </c>
      <c r="J59" s="21">
        <v>51414</v>
      </c>
      <c r="K59" s="21">
        <v>57031</v>
      </c>
      <c r="L59" s="21">
        <v>7275</v>
      </c>
      <c r="M59" s="21">
        <v>2815</v>
      </c>
      <c r="N59" s="21">
        <v>4460</v>
      </c>
      <c r="O59" s="21">
        <v>601</v>
      </c>
      <c r="P59" s="21"/>
    </row>
    <row r="60" spans="2:16" ht="15" customHeight="1">
      <c r="B60" s="32" t="s">
        <v>321</v>
      </c>
      <c r="C60" s="32">
        <v>14</v>
      </c>
      <c r="D60" s="32">
        <v>3</v>
      </c>
      <c r="E60" s="32">
        <v>11</v>
      </c>
      <c r="F60" s="21">
        <v>74</v>
      </c>
      <c r="G60" s="21">
        <v>18</v>
      </c>
      <c r="H60" s="21">
        <v>56</v>
      </c>
      <c r="I60" s="21">
        <v>129007</v>
      </c>
      <c r="J60" s="21">
        <v>51276</v>
      </c>
      <c r="K60" s="21">
        <v>77731</v>
      </c>
      <c r="L60" s="21">
        <v>7543</v>
      </c>
      <c r="M60" s="21">
        <v>384</v>
      </c>
      <c r="N60" s="21">
        <v>7159</v>
      </c>
      <c r="O60" s="21">
        <v>884</v>
      </c>
      <c r="P60" s="21"/>
    </row>
    <row r="61" spans="2:16" ht="15" customHeight="1">
      <c r="B61" s="32" t="s">
        <v>401</v>
      </c>
      <c r="C61" s="32">
        <v>12</v>
      </c>
      <c r="D61" s="32">
        <v>4</v>
      </c>
      <c r="E61" s="32">
        <v>8</v>
      </c>
      <c r="F61" s="21">
        <v>68</v>
      </c>
      <c r="G61" s="21">
        <v>23</v>
      </c>
      <c r="H61" s="21">
        <v>45</v>
      </c>
      <c r="I61" s="21">
        <v>241222</v>
      </c>
      <c r="J61" s="21">
        <v>171579</v>
      </c>
      <c r="K61" s="21">
        <v>69643</v>
      </c>
      <c r="L61" s="21">
        <v>7811</v>
      </c>
      <c r="M61" s="21">
        <v>4289</v>
      </c>
      <c r="N61" s="21">
        <v>3522</v>
      </c>
      <c r="O61" s="21">
        <v>355</v>
      </c>
      <c r="P61" s="21"/>
    </row>
    <row r="62" spans="2:16" ht="15" customHeight="1">
      <c r="B62" s="32" t="s">
        <v>310</v>
      </c>
      <c r="C62" s="32">
        <v>21</v>
      </c>
      <c r="D62" s="32">
        <v>1</v>
      </c>
      <c r="E62" s="32">
        <v>20</v>
      </c>
      <c r="F62" s="21">
        <v>74</v>
      </c>
      <c r="G62" s="21" t="s">
        <v>269</v>
      </c>
      <c r="H62" s="21" t="s">
        <v>269</v>
      </c>
      <c r="I62" s="21">
        <v>62196</v>
      </c>
      <c r="J62" s="21" t="s">
        <v>269</v>
      </c>
      <c r="K62" s="21" t="s">
        <v>269</v>
      </c>
      <c r="L62" s="21">
        <v>6082</v>
      </c>
      <c r="M62" s="21" t="s">
        <v>269</v>
      </c>
      <c r="N62" s="21" t="s">
        <v>269</v>
      </c>
      <c r="O62" s="21" t="s">
        <v>269</v>
      </c>
      <c r="P62" s="21"/>
    </row>
    <row r="63" spans="2:16" ht="15" customHeight="1">
      <c r="B63" s="32" t="s">
        <v>311</v>
      </c>
      <c r="C63" s="32">
        <v>14</v>
      </c>
      <c r="D63" s="32">
        <v>0</v>
      </c>
      <c r="E63" s="32">
        <v>14</v>
      </c>
      <c r="F63" s="21">
        <v>41</v>
      </c>
      <c r="G63" s="21">
        <v>0</v>
      </c>
      <c r="H63" s="21">
        <v>41</v>
      </c>
      <c r="I63" s="21">
        <v>69162</v>
      </c>
      <c r="J63" s="21">
        <v>0</v>
      </c>
      <c r="K63" s="21">
        <v>69162</v>
      </c>
      <c r="L63" s="21">
        <v>13123</v>
      </c>
      <c r="M63" s="21">
        <v>0</v>
      </c>
      <c r="N63" s="21">
        <v>13123</v>
      </c>
      <c r="O63" s="21">
        <v>702</v>
      </c>
      <c r="P63" s="21"/>
    </row>
    <row r="64" spans="2:16" ht="15" customHeight="1">
      <c r="B64" s="32" t="s">
        <v>312</v>
      </c>
      <c r="C64" s="32">
        <v>15</v>
      </c>
      <c r="D64" s="32">
        <v>3</v>
      </c>
      <c r="E64" s="32">
        <v>12</v>
      </c>
      <c r="F64" s="21">
        <v>61</v>
      </c>
      <c r="G64" s="21">
        <v>25</v>
      </c>
      <c r="H64" s="21">
        <v>36</v>
      </c>
      <c r="I64" s="21">
        <v>190478</v>
      </c>
      <c r="J64" s="21">
        <v>153663</v>
      </c>
      <c r="K64" s="21">
        <v>36815</v>
      </c>
      <c r="L64" s="21">
        <v>9011</v>
      </c>
      <c r="M64" s="21">
        <v>4938</v>
      </c>
      <c r="N64" s="21">
        <v>4073</v>
      </c>
      <c r="O64" s="21">
        <v>398</v>
      </c>
      <c r="P64" s="21"/>
    </row>
    <row r="65" spans="2:16" ht="15" customHeight="1">
      <c r="B65" s="32" t="s">
        <v>313</v>
      </c>
      <c r="C65" s="32">
        <v>20</v>
      </c>
      <c r="D65" s="32">
        <v>1</v>
      </c>
      <c r="E65" s="32">
        <v>19</v>
      </c>
      <c r="F65" s="21">
        <v>87</v>
      </c>
      <c r="G65" s="21" t="s">
        <v>269</v>
      </c>
      <c r="H65" s="21" t="s">
        <v>269</v>
      </c>
      <c r="I65" s="21">
        <v>184336</v>
      </c>
      <c r="J65" s="21" t="s">
        <v>269</v>
      </c>
      <c r="K65" s="21" t="s">
        <v>269</v>
      </c>
      <c r="L65" s="21">
        <v>22501</v>
      </c>
      <c r="M65" s="21" t="s">
        <v>269</v>
      </c>
      <c r="N65" s="21" t="s">
        <v>269</v>
      </c>
      <c r="O65" s="21" t="s">
        <v>269</v>
      </c>
      <c r="P65" s="21"/>
    </row>
    <row r="66" spans="2:16" ht="15" customHeight="1">
      <c r="B66" s="32" t="s">
        <v>314</v>
      </c>
      <c r="C66" s="32">
        <v>15</v>
      </c>
      <c r="D66" s="32">
        <v>1</v>
      </c>
      <c r="E66" s="32">
        <v>14</v>
      </c>
      <c r="F66" s="21">
        <v>54</v>
      </c>
      <c r="G66" s="21" t="s">
        <v>269</v>
      </c>
      <c r="H66" s="21" t="s">
        <v>269</v>
      </c>
      <c r="I66" s="21">
        <v>61803</v>
      </c>
      <c r="J66" s="21" t="s">
        <v>269</v>
      </c>
      <c r="K66" s="21" t="s">
        <v>269</v>
      </c>
      <c r="L66" s="21">
        <v>9351</v>
      </c>
      <c r="M66" s="21" t="s">
        <v>269</v>
      </c>
      <c r="N66" s="21" t="s">
        <v>269</v>
      </c>
      <c r="O66" s="21" t="s">
        <v>269</v>
      </c>
      <c r="P66" s="21"/>
    </row>
    <row r="67" spans="2:16" ht="15" customHeight="1">
      <c r="B67" s="32" t="s">
        <v>427</v>
      </c>
      <c r="C67" s="32">
        <v>14</v>
      </c>
      <c r="D67" s="32">
        <v>4</v>
      </c>
      <c r="E67" s="32">
        <v>10</v>
      </c>
      <c r="F67" s="21">
        <v>40</v>
      </c>
      <c r="G67" s="21">
        <v>22</v>
      </c>
      <c r="H67" s="21">
        <v>18</v>
      </c>
      <c r="I67" s="21">
        <v>204891</v>
      </c>
      <c r="J67" s="21">
        <v>192382</v>
      </c>
      <c r="K67" s="21">
        <v>12509</v>
      </c>
      <c r="L67" s="21">
        <v>5937</v>
      </c>
      <c r="M67" s="21">
        <v>4333</v>
      </c>
      <c r="N67" s="21">
        <v>1604</v>
      </c>
      <c r="O67" s="21">
        <v>373</v>
      </c>
      <c r="P67" s="21"/>
    </row>
    <row r="68" spans="2:16" ht="15" customHeight="1">
      <c r="B68" s="32" t="s">
        <v>442</v>
      </c>
      <c r="C68" s="32">
        <v>3</v>
      </c>
      <c r="D68" s="32">
        <v>0</v>
      </c>
      <c r="E68" s="32">
        <v>3</v>
      </c>
      <c r="F68" s="21">
        <v>4</v>
      </c>
      <c r="G68" s="21">
        <v>0</v>
      </c>
      <c r="H68" s="21">
        <v>4</v>
      </c>
      <c r="I68" s="21">
        <v>1578</v>
      </c>
      <c r="J68" s="21">
        <v>0</v>
      </c>
      <c r="K68" s="21">
        <v>1578</v>
      </c>
      <c r="L68" s="21">
        <v>188</v>
      </c>
      <c r="M68" s="21">
        <v>0</v>
      </c>
      <c r="N68" s="21">
        <v>188</v>
      </c>
      <c r="O68" s="21">
        <v>51</v>
      </c>
      <c r="P68" s="21"/>
    </row>
    <row r="69" spans="2:16" ht="15" customHeight="1">
      <c r="B69" s="32" t="s">
        <v>303</v>
      </c>
      <c r="C69" s="32">
        <v>9</v>
      </c>
      <c r="D69" s="32">
        <v>2</v>
      </c>
      <c r="E69" s="32">
        <v>7</v>
      </c>
      <c r="F69" s="21">
        <v>70</v>
      </c>
      <c r="G69" s="21" t="s">
        <v>269</v>
      </c>
      <c r="H69" s="21" t="s">
        <v>269</v>
      </c>
      <c r="I69" s="21">
        <v>142262</v>
      </c>
      <c r="J69" s="21" t="s">
        <v>269</v>
      </c>
      <c r="K69" s="21" t="s">
        <v>269</v>
      </c>
      <c r="L69" s="21">
        <v>9944</v>
      </c>
      <c r="M69" s="21" t="s">
        <v>269</v>
      </c>
      <c r="N69" s="21" t="s">
        <v>269</v>
      </c>
      <c r="O69" s="21" t="s">
        <v>269</v>
      </c>
      <c r="P69" s="21"/>
    </row>
    <row r="70" spans="2:16" ht="15" customHeight="1">
      <c r="B70" s="32" t="s">
        <v>304</v>
      </c>
      <c r="C70" s="32">
        <v>13</v>
      </c>
      <c r="D70" s="32">
        <v>4</v>
      </c>
      <c r="E70" s="32">
        <v>9</v>
      </c>
      <c r="F70" s="21">
        <v>82</v>
      </c>
      <c r="G70" s="21">
        <v>43</v>
      </c>
      <c r="H70" s="21">
        <v>39</v>
      </c>
      <c r="I70" s="21">
        <v>338011</v>
      </c>
      <c r="J70" s="21">
        <v>266986</v>
      </c>
      <c r="K70" s="21">
        <v>71025</v>
      </c>
      <c r="L70" s="21">
        <v>14189</v>
      </c>
      <c r="M70" s="21">
        <v>6400</v>
      </c>
      <c r="N70" s="21">
        <v>7789</v>
      </c>
      <c r="O70" s="21">
        <v>731</v>
      </c>
      <c r="P70" s="21"/>
    </row>
    <row r="71" spans="2:16" ht="15" customHeight="1">
      <c r="B71" s="32" t="s">
        <v>459</v>
      </c>
      <c r="C71" s="32">
        <v>17</v>
      </c>
      <c r="D71" s="32">
        <v>6</v>
      </c>
      <c r="E71" s="32">
        <v>11</v>
      </c>
      <c r="F71" s="21">
        <v>50</v>
      </c>
      <c r="G71" s="21">
        <v>21</v>
      </c>
      <c r="H71" s="21">
        <v>29</v>
      </c>
      <c r="I71" s="21">
        <v>315644</v>
      </c>
      <c r="J71" s="21">
        <v>282236</v>
      </c>
      <c r="K71" s="21">
        <v>33408</v>
      </c>
      <c r="L71" s="21">
        <v>5556</v>
      </c>
      <c r="M71" s="21">
        <v>1310</v>
      </c>
      <c r="N71" s="21">
        <v>4246</v>
      </c>
      <c r="O71" s="21">
        <v>629</v>
      </c>
      <c r="P71" s="21"/>
    </row>
    <row r="72" spans="2:16" ht="15" customHeight="1">
      <c r="B72" s="32" t="s">
        <v>460</v>
      </c>
      <c r="C72" s="32">
        <v>24</v>
      </c>
      <c r="D72" s="32">
        <v>12</v>
      </c>
      <c r="E72" s="32">
        <v>12</v>
      </c>
      <c r="F72" s="21">
        <v>149</v>
      </c>
      <c r="G72" s="21">
        <v>81</v>
      </c>
      <c r="H72" s="21">
        <v>68</v>
      </c>
      <c r="I72" s="21">
        <v>1250555</v>
      </c>
      <c r="J72" s="21">
        <v>1199787</v>
      </c>
      <c r="K72" s="21">
        <v>50768</v>
      </c>
      <c r="L72" s="21">
        <v>17008</v>
      </c>
      <c r="M72" s="21">
        <v>13595</v>
      </c>
      <c r="N72" s="21">
        <v>3413</v>
      </c>
      <c r="O72" s="21">
        <v>300</v>
      </c>
      <c r="P72" s="21"/>
    </row>
    <row r="73" spans="2:16" ht="15" customHeight="1">
      <c r="B73" s="32" t="s">
        <v>461</v>
      </c>
      <c r="C73" s="32">
        <v>36</v>
      </c>
      <c r="D73" s="32">
        <v>7</v>
      </c>
      <c r="E73" s="32">
        <v>29</v>
      </c>
      <c r="F73" s="21">
        <v>421</v>
      </c>
      <c r="G73" s="21">
        <v>52</v>
      </c>
      <c r="H73" s="21">
        <v>369</v>
      </c>
      <c r="I73" s="21">
        <v>1673442</v>
      </c>
      <c r="J73" s="21">
        <v>500301</v>
      </c>
      <c r="K73" s="21">
        <v>1173141</v>
      </c>
      <c r="L73" s="21">
        <v>101969</v>
      </c>
      <c r="M73" s="21">
        <v>33750</v>
      </c>
      <c r="N73" s="21">
        <v>68219</v>
      </c>
      <c r="O73" s="21">
        <v>10762</v>
      </c>
      <c r="P73" s="21"/>
    </row>
    <row r="74" spans="2:16" ht="15" customHeight="1">
      <c r="B74" s="32" t="s">
        <v>462</v>
      </c>
      <c r="C74" s="32">
        <v>28</v>
      </c>
      <c r="D74" s="32">
        <v>11</v>
      </c>
      <c r="E74" s="32">
        <v>17</v>
      </c>
      <c r="F74" s="21">
        <v>189</v>
      </c>
      <c r="G74" s="21">
        <v>113</v>
      </c>
      <c r="H74" s="21">
        <v>76</v>
      </c>
      <c r="I74" s="21">
        <v>1390078</v>
      </c>
      <c r="J74" s="21">
        <v>1276229</v>
      </c>
      <c r="K74" s="21">
        <v>113849</v>
      </c>
      <c r="L74" s="21">
        <v>290919</v>
      </c>
      <c r="M74" s="21">
        <v>277815</v>
      </c>
      <c r="N74" s="21">
        <v>13104</v>
      </c>
      <c r="O74" s="21">
        <v>1386</v>
      </c>
      <c r="P74" s="21"/>
    </row>
    <row r="75" spans="2:16" ht="15" customHeight="1">
      <c r="B75" s="32" t="s">
        <v>268</v>
      </c>
      <c r="C75" s="32">
        <v>5</v>
      </c>
      <c r="D75" s="32">
        <v>1</v>
      </c>
      <c r="E75" s="32">
        <v>4</v>
      </c>
      <c r="F75" s="21">
        <v>15</v>
      </c>
      <c r="G75" s="21" t="s">
        <v>269</v>
      </c>
      <c r="H75" s="21" t="s">
        <v>269</v>
      </c>
      <c r="I75" s="21">
        <v>339074</v>
      </c>
      <c r="J75" s="21" t="s">
        <v>269</v>
      </c>
      <c r="K75" s="21" t="s">
        <v>269</v>
      </c>
      <c r="L75" s="21">
        <v>1227</v>
      </c>
      <c r="M75" s="21" t="s">
        <v>269</v>
      </c>
      <c r="N75" s="21" t="s">
        <v>269</v>
      </c>
      <c r="O75" s="21" t="s">
        <v>269</v>
      </c>
      <c r="P75" s="21"/>
    </row>
    <row r="76" spans="2:16" ht="15" customHeight="1">
      <c r="B76" s="32" t="s">
        <v>270</v>
      </c>
      <c r="C76" s="32">
        <v>4</v>
      </c>
      <c r="D76" s="32">
        <v>2</v>
      </c>
      <c r="E76" s="32">
        <v>2</v>
      </c>
      <c r="F76" s="21">
        <v>8</v>
      </c>
      <c r="G76" s="21" t="s">
        <v>269</v>
      </c>
      <c r="H76" s="21" t="s">
        <v>269</v>
      </c>
      <c r="I76" s="21">
        <v>9580</v>
      </c>
      <c r="J76" s="21" t="s">
        <v>269</v>
      </c>
      <c r="K76" s="21" t="s">
        <v>269</v>
      </c>
      <c r="L76" s="21">
        <v>665</v>
      </c>
      <c r="M76" s="21" t="s">
        <v>269</v>
      </c>
      <c r="N76" s="21" t="s">
        <v>269</v>
      </c>
      <c r="O76" s="21" t="s">
        <v>269</v>
      </c>
      <c r="P76" s="21"/>
    </row>
    <row r="77" spans="2:16" ht="15" customHeight="1">
      <c r="B77" s="32" t="s">
        <v>397</v>
      </c>
      <c r="C77" s="32">
        <v>6</v>
      </c>
      <c r="D77" s="32">
        <v>2</v>
      </c>
      <c r="E77" s="32">
        <v>4</v>
      </c>
      <c r="F77" s="21">
        <v>26</v>
      </c>
      <c r="G77" s="21" t="s">
        <v>269</v>
      </c>
      <c r="H77" s="21" t="s">
        <v>269</v>
      </c>
      <c r="I77" s="21">
        <v>78406</v>
      </c>
      <c r="J77" s="21" t="s">
        <v>269</v>
      </c>
      <c r="K77" s="21" t="s">
        <v>269</v>
      </c>
      <c r="L77" s="21">
        <v>2762</v>
      </c>
      <c r="M77" s="21" t="s">
        <v>269</v>
      </c>
      <c r="N77" s="21" t="s">
        <v>269</v>
      </c>
      <c r="O77" s="21" t="s">
        <v>269</v>
      </c>
      <c r="P77" s="21"/>
    </row>
    <row r="78" spans="2:16" ht="15" customHeight="1">
      <c r="B78" s="32" t="s">
        <v>291</v>
      </c>
      <c r="C78" s="32">
        <v>6</v>
      </c>
      <c r="D78" s="32">
        <v>4</v>
      </c>
      <c r="E78" s="32">
        <v>2</v>
      </c>
      <c r="F78" s="21">
        <v>52</v>
      </c>
      <c r="G78" s="21" t="s">
        <v>269</v>
      </c>
      <c r="H78" s="21" t="s">
        <v>269</v>
      </c>
      <c r="I78" s="21">
        <v>313058</v>
      </c>
      <c r="J78" s="21" t="s">
        <v>269</v>
      </c>
      <c r="K78" s="21" t="s">
        <v>269</v>
      </c>
      <c r="L78" s="21">
        <v>8310</v>
      </c>
      <c r="M78" s="21" t="s">
        <v>269</v>
      </c>
      <c r="N78" s="21" t="s">
        <v>269</v>
      </c>
      <c r="O78" s="21" t="s">
        <v>269</v>
      </c>
      <c r="P78" s="21"/>
    </row>
    <row r="79" spans="2:16" ht="15" customHeight="1">
      <c r="B79" s="32" t="s">
        <v>292</v>
      </c>
      <c r="C79" s="32">
        <v>15</v>
      </c>
      <c r="D79" s="32">
        <v>8</v>
      </c>
      <c r="E79" s="32">
        <v>7</v>
      </c>
      <c r="F79" s="21">
        <v>100</v>
      </c>
      <c r="G79" s="21">
        <v>54</v>
      </c>
      <c r="H79" s="21">
        <v>46</v>
      </c>
      <c r="I79" s="21">
        <v>377739</v>
      </c>
      <c r="J79" s="21">
        <v>273527</v>
      </c>
      <c r="K79" s="21">
        <v>104212</v>
      </c>
      <c r="L79" s="21">
        <v>11439</v>
      </c>
      <c r="M79" s="21">
        <v>5962</v>
      </c>
      <c r="N79" s="21">
        <v>5477</v>
      </c>
      <c r="O79" s="21">
        <v>988</v>
      </c>
      <c r="P79" s="21"/>
    </row>
    <row r="80" spans="2:16" ht="15" customHeight="1">
      <c r="B80" s="32" t="s">
        <v>318</v>
      </c>
      <c r="C80" s="32">
        <v>14</v>
      </c>
      <c r="D80" s="32">
        <v>4</v>
      </c>
      <c r="E80" s="32">
        <v>10</v>
      </c>
      <c r="F80" s="21">
        <v>95</v>
      </c>
      <c r="G80" s="21">
        <v>14</v>
      </c>
      <c r="H80" s="21">
        <v>81</v>
      </c>
      <c r="I80" s="21">
        <v>301052</v>
      </c>
      <c r="J80" s="21">
        <v>124820</v>
      </c>
      <c r="K80" s="21">
        <v>176232</v>
      </c>
      <c r="L80" s="21">
        <v>5505</v>
      </c>
      <c r="M80" s="21">
        <v>2116</v>
      </c>
      <c r="N80" s="21">
        <v>3389</v>
      </c>
      <c r="O80" s="21">
        <v>768</v>
      </c>
      <c r="P80" s="21"/>
    </row>
    <row r="81" spans="2:16" ht="15" customHeight="1">
      <c r="B81" s="32" t="s">
        <v>400</v>
      </c>
      <c r="C81" s="32">
        <v>9</v>
      </c>
      <c r="D81" s="32">
        <v>3</v>
      </c>
      <c r="E81" s="32">
        <v>6</v>
      </c>
      <c r="F81" s="21">
        <v>32</v>
      </c>
      <c r="G81" s="21">
        <v>12</v>
      </c>
      <c r="H81" s="21">
        <v>20</v>
      </c>
      <c r="I81" s="21">
        <v>173445</v>
      </c>
      <c r="J81" s="21">
        <v>78111</v>
      </c>
      <c r="K81" s="21">
        <v>95334</v>
      </c>
      <c r="L81" s="21">
        <v>6924</v>
      </c>
      <c r="M81" s="21">
        <v>1021</v>
      </c>
      <c r="N81" s="21">
        <v>5903</v>
      </c>
      <c r="O81" s="21">
        <v>682</v>
      </c>
      <c r="P81" s="21"/>
    </row>
    <row r="82" spans="2:16" ht="15" customHeight="1">
      <c r="B82" s="32" t="s">
        <v>282</v>
      </c>
      <c r="C82" s="32">
        <v>20</v>
      </c>
      <c r="D82" s="32">
        <v>5</v>
      </c>
      <c r="E82" s="32">
        <v>15</v>
      </c>
      <c r="F82" s="21">
        <v>44</v>
      </c>
      <c r="G82" s="21">
        <v>11</v>
      </c>
      <c r="H82" s="21">
        <v>33</v>
      </c>
      <c r="I82" s="21">
        <v>59176</v>
      </c>
      <c r="J82" s="21">
        <v>31230</v>
      </c>
      <c r="K82" s="21">
        <v>27946</v>
      </c>
      <c r="L82" s="21">
        <v>6699</v>
      </c>
      <c r="M82" s="21">
        <v>2477</v>
      </c>
      <c r="N82" s="21">
        <v>4222</v>
      </c>
      <c r="O82" s="21">
        <v>564</v>
      </c>
      <c r="P82" s="21"/>
    </row>
    <row r="83" spans="2:16" ht="15" customHeight="1">
      <c r="B83" s="32" t="s">
        <v>283</v>
      </c>
      <c r="C83" s="32">
        <v>15</v>
      </c>
      <c r="D83" s="32">
        <v>4</v>
      </c>
      <c r="E83" s="32">
        <v>11</v>
      </c>
      <c r="F83" s="21">
        <v>47</v>
      </c>
      <c r="G83" s="21">
        <v>20</v>
      </c>
      <c r="H83" s="21">
        <v>27</v>
      </c>
      <c r="I83" s="21">
        <v>51026</v>
      </c>
      <c r="J83" s="21">
        <v>23101</v>
      </c>
      <c r="K83" s="21">
        <v>27925</v>
      </c>
      <c r="L83" s="21">
        <v>4642</v>
      </c>
      <c r="M83" s="21">
        <v>1072</v>
      </c>
      <c r="N83" s="21">
        <v>3570</v>
      </c>
      <c r="O83" s="21">
        <v>324</v>
      </c>
      <c r="P83" s="21"/>
    </row>
    <row r="84" spans="2:16" ht="15" customHeight="1">
      <c r="B84" s="32" t="s">
        <v>322</v>
      </c>
      <c r="C84" s="32">
        <v>24</v>
      </c>
      <c r="D84" s="32">
        <v>9</v>
      </c>
      <c r="E84" s="32">
        <v>15</v>
      </c>
      <c r="F84" s="21">
        <v>133</v>
      </c>
      <c r="G84" s="21">
        <v>49</v>
      </c>
      <c r="H84" s="21">
        <v>84</v>
      </c>
      <c r="I84" s="21">
        <v>416439</v>
      </c>
      <c r="J84" s="21">
        <v>278356</v>
      </c>
      <c r="K84" s="21">
        <v>138083</v>
      </c>
      <c r="L84" s="21">
        <v>22617</v>
      </c>
      <c r="M84" s="21">
        <v>16002</v>
      </c>
      <c r="N84" s="21">
        <v>6615</v>
      </c>
      <c r="O84" s="21">
        <v>1776</v>
      </c>
      <c r="P84" s="21"/>
    </row>
    <row r="85" spans="2:16" ht="15" customHeight="1">
      <c r="B85" s="32" t="s">
        <v>420</v>
      </c>
      <c r="C85" s="32">
        <v>18</v>
      </c>
      <c r="D85" s="32">
        <v>10</v>
      </c>
      <c r="E85" s="32">
        <v>8</v>
      </c>
      <c r="F85" s="21">
        <v>127</v>
      </c>
      <c r="G85" s="21">
        <v>104</v>
      </c>
      <c r="H85" s="21">
        <v>23</v>
      </c>
      <c r="I85" s="21">
        <v>2856480</v>
      </c>
      <c r="J85" s="21">
        <v>2828429</v>
      </c>
      <c r="K85" s="21">
        <v>28051</v>
      </c>
      <c r="L85" s="21">
        <v>21386</v>
      </c>
      <c r="M85" s="21">
        <v>18350</v>
      </c>
      <c r="N85" s="21">
        <v>3036</v>
      </c>
      <c r="O85" s="21">
        <v>264</v>
      </c>
      <c r="P85" s="21"/>
    </row>
    <row r="86" spans="2:16" ht="15" customHeight="1">
      <c r="B86" s="32" t="s">
        <v>421</v>
      </c>
      <c r="C86" s="32">
        <v>12</v>
      </c>
      <c r="D86" s="32">
        <v>1</v>
      </c>
      <c r="E86" s="32">
        <v>11</v>
      </c>
      <c r="F86" s="21">
        <v>48</v>
      </c>
      <c r="G86" s="21" t="s">
        <v>269</v>
      </c>
      <c r="H86" s="21" t="s">
        <v>269</v>
      </c>
      <c r="I86" s="21">
        <v>69352</v>
      </c>
      <c r="J86" s="21" t="s">
        <v>269</v>
      </c>
      <c r="K86" s="21" t="s">
        <v>269</v>
      </c>
      <c r="L86" s="21">
        <v>10389</v>
      </c>
      <c r="M86" s="21" t="s">
        <v>269</v>
      </c>
      <c r="N86" s="21" t="s">
        <v>269</v>
      </c>
      <c r="O86" s="21" t="s">
        <v>269</v>
      </c>
      <c r="P86" s="21"/>
    </row>
    <row r="87" spans="2:16" ht="15" customHeight="1">
      <c r="B87" s="32" t="s">
        <v>422</v>
      </c>
      <c r="C87" s="32">
        <v>15</v>
      </c>
      <c r="D87" s="32">
        <v>6</v>
      </c>
      <c r="E87" s="32">
        <v>9</v>
      </c>
      <c r="F87" s="21">
        <v>79</v>
      </c>
      <c r="G87" s="21">
        <v>16</v>
      </c>
      <c r="H87" s="21">
        <v>63</v>
      </c>
      <c r="I87" s="21">
        <v>103101</v>
      </c>
      <c r="J87" s="21">
        <v>47586</v>
      </c>
      <c r="K87" s="21">
        <v>55515</v>
      </c>
      <c r="L87" s="21">
        <v>5859</v>
      </c>
      <c r="M87" s="21">
        <v>3951</v>
      </c>
      <c r="N87" s="21">
        <v>1908</v>
      </c>
      <c r="O87" s="21">
        <v>492</v>
      </c>
      <c r="P87" s="21"/>
    </row>
    <row r="88" spans="2:16" ht="15" customHeight="1">
      <c r="B88" s="32" t="s">
        <v>423</v>
      </c>
      <c r="C88" s="32">
        <v>40</v>
      </c>
      <c r="D88" s="32">
        <v>5</v>
      </c>
      <c r="E88" s="32">
        <v>35</v>
      </c>
      <c r="F88" s="21">
        <v>195</v>
      </c>
      <c r="G88" s="21">
        <v>46</v>
      </c>
      <c r="H88" s="21">
        <v>149</v>
      </c>
      <c r="I88" s="21">
        <v>257882</v>
      </c>
      <c r="J88" s="21">
        <v>139310</v>
      </c>
      <c r="K88" s="21">
        <v>118572</v>
      </c>
      <c r="L88" s="21">
        <v>23433</v>
      </c>
      <c r="M88" s="21">
        <v>5149</v>
      </c>
      <c r="N88" s="21">
        <v>18284</v>
      </c>
      <c r="O88" s="21">
        <v>1342</v>
      </c>
      <c r="P88" s="21"/>
    </row>
    <row r="89" spans="2:16" ht="15" customHeight="1">
      <c r="B89" s="32" t="s">
        <v>419</v>
      </c>
      <c r="C89" s="32">
        <v>17</v>
      </c>
      <c r="D89" s="32">
        <v>0</v>
      </c>
      <c r="E89" s="32">
        <v>17</v>
      </c>
      <c r="F89" s="21">
        <v>65</v>
      </c>
      <c r="G89" s="21">
        <v>0</v>
      </c>
      <c r="H89" s="21">
        <v>65</v>
      </c>
      <c r="I89" s="21">
        <v>80451</v>
      </c>
      <c r="J89" s="21">
        <v>0</v>
      </c>
      <c r="K89" s="21">
        <v>80451</v>
      </c>
      <c r="L89" s="21">
        <v>13202</v>
      </c>
      <c r="M89" s="21">
        <v>0</v>
      </c>
      <c r="N89" s="21">
        <v>13202</v>
      </c>
      <c r="O89" s="21">
        <v>1250</v>
      </c>
      <c r="P89" s="21"/>
    </row>
    <row r="90" spans="2:16" ht="15" customHeight="1">
      <c r="B90" s="32" t="s">
        <v>432</v>
      </c>
      <c r="C90" s="32">
        <v>3</v>
      </c>
      <c r="D90" s="32">
        <v>2</v>
      </c>
      <c r="E90" s="32">
        <v>1</v>
      </c>
      <c r="F90" s="21">
        <v>32</v>
      </c>
      <c r="G90" s="21" t="s">
        <v>269</v>
      </c>
      <c r="H90" s="21" t="s">
        <v>269</v>
      </c>
      <c r="I90" s="21">
        <v>613632</v>
      </c>
      <c r="J90" s="21" t="s">
        <v>269</v>
      </c>
      <c r="K90" s="21" t="s">
        <v>269</v>
      </c>
      <c r="L90" s="21">
        <v>11666</v>
      </c>
      <c r="M90" s="21" t="s">
        <v>269</v>
      </c>
      <c r="N90" s="21" t="s">
        <v>269</v>
      </c>
      <c r="O90" s="21" t="s">
        <v>269</v>
      </c>
      <c r="P90" s="21"/>
    </row>
    <row r="91" spans="2:16" ht="15" customHeight="1">
      <c r="B91" s="32" t="s">
        <v>433</v>
      </c>
      <c r="C91" s="32">
        <v>11</v>
      </c>
      <c r="D91" s="32">
        <v>3</v>
      </c>
      <c r="E91" s="32">
        <v>8</v>
      </c>
      <c r="F91" s="21">
        <v>56</v>
      </c>
      <c r="G91" s="21">
        <v>10</v>
      </c>
      <c r="H91" s="21">
        <v>46</v>
      </c>
      <c r="I91" s="21">
        <v>133807</v>
      </c>
      <c r="J91" s="21">
        <v>13484</v>
      </c>
      <c r="K91" s="21">
        <v>120323</v>
      </c>
      <c r="L91" s="21">
        <v>2092</v>
      </c>
      <c r="M91" s="21">
        <v>760</v>
      </c>
      <c r="N91" s="21">
        <v>1332</v>
      </c>
      <c r="O91" s="21">
        <v>133</v>
      </c>
      <c r="P91" s="21"/>
    </row>
    <row r="92" spans="2:16" ht="15" customHeight="1">
      <c r="B92" s="32" t="s">
        <v>277</v>
      </c>
      <c r="C92" s="32">
        <v>47</v>
      </c>
      <c r="D92" s="32">
        <v>5</v>
      </c>
      <c r="E92" s="32">
        <v>42</v>
      </c>
      <c r="F92" s="21">
        <v>233</v>
      </c>
      <c r="G92" s="21">
        <v>43</v>
      </c>
      <c r="H92" s="21">
        <v>190</v>
      </c>
      <c r="I92" s="21">
        <v>584098</v>
      </c>
      <c r="J92" s="21">
        <v>307549</v>
      </c>
      <c r="K92" s="21">
        <v>276549</v>
      </c>
      <c r="L92" s="21">
        <v>58369</v>
      </c>
      <c r="M92" s="21">
        <v>1557</v>
      </c>
      <c r="N92" s="21">
        <v>56812</v>
      </c>
      <c r="O92" s="21">
        <v>3797</v>
      </c>
      <c r="P92" s="21"/>
    </row>
    <row r="93" spans="2:16" ht="15" customHeight="1">
      <c r="B93" s="32" t="s">
        <v>298</v>
      </c>
      <c r="C93" s="32">
        <v>16</v>
      </c>
      <c r="D93" s="32">
        <v>8</v>
      </c>
      <c r="E93" s="32">
        <v>8</v>
      </c>
      <c r="F93" s="21">
        <v>113</v>
      </c>
      <c r="G93" s="21">
        <v>26</v>
      </c>
      <c r="H93" s="21">
        <v>87</v>
      </c>
      <c r="I93" s="21">
        <v>246064</v>
      </c>
      <c r="J93" s="21">
        <v>95168</v>
      </c>
      <c r="K93" s="21">
        <v>150896</v>
      </c>
      <c r="L93" s="21">
        <v>7168</v>
      </c>
      <c r="M93" s="21">
        <v>2544</v>
      </c>
      <c r="N93" s="21">
        <v>4624</v>
      </c>
      <c r="O93" s="21">
        <v>811</v>
      </c>
      <c r="P93" s="21"/>
    </row>
    <row r="94" spans="2:16" ht="15" customHeight="1">
      <c r="B94" s="32" t="s">
        <v>299</v>
      </c>
      <c r="C94" s="32">
        <v>22</v>
      </c>
      <c r="D94" s="32">
        <v>4</v>
      </c>
      <c r="E94" s="32">
        <v>18</v>
      </c>
      <c r="F94" s="21">
        <v>170</v>
      </c>
      <c r="G94" s="21">
        <v>52</v>
      </c>
      <c r="H94" s="21">
        <v>118</v>
      </c>
      <c r="I94" s="21">
        <v>576347</v>
      </c>
      <c r="J94" s="21">
        <v>396798</v>
      </c>
      <c r="K94" s="21">
        <v>179549</v>
      </c>
      <c r="L94" s="21">
        <v>13324</v>
      </c>
      <c r="M94" s="21">
        <v>1768</v>
      </c>
      <c r="N94" s="21">
        <v>11556</v>
      </c>
      <c r="O94" s="21">
        <v>1371</v>
      </c>
      <c r="P94" s="21"/>
    </row>
    <row r="95" spans="2:16" ht="15" customHeight="1">
      <c r="B95" s="32" t="s">
        <v>300</v>
      </c>
      <c r="C95" s="32">
        <v>6</v>
      </c>
      <c r="D95" s="32">
        <v>0</v>
      </c>
      <c r="E95" s="32">
        <v>6</v>
      </c>
      <c r="F95" s="21">
        <v>39</v>
      </c>
      <c r="G95" s="21">
        <v>0</v>
      </c>
      <c r="H95" s="21">
        <v>39</v>
      </c>
      <c r="I95" s="21">
        <v>132969</v>
      </c>
      <c r="J95" s="21">
        <v>0</v>
      </c>
      <c r="K95" s="21">
        <v>132969</v>
      </c>
      <c r="L95" s="21">
        <v>3945</v>
      </c>
      <c r="M95" s="21">
        <v>0</v>
      </c>
      <c r="N95" s="21">
        <v>3945</v>
      </c>
      <c r="O95" s="21">
        <v>687</v>
      </c>
      <c r="P95" s="21"/>
    </row>
    <row r="96" spans="2:16" ht="15" customHeight="1">
      <c r="B96" s="32" t="s">
        <v>301</v>
      </c>
      <c r="C96" s="32">
        <v>14</v>
      </c>
      <c r="D96" s="32">
        <v>1</v>
      </c>
      <c r="E96" s="32">
        <v>13</v>
      </c>
      <c r="F96" s="21">
        <v>37</v>
      </c>
      <c r="G96" s="21" t="s">
        <v>269</v>
      </c>
      <c r="H96" s="21" t="s">
        <v>269</v>
      </c>
      <c r="I96" s="21">
        <v>68842</v>
      </c>
      <c r="J96" s="21" t="s">
        <v>269</v>
      </c>
      <c r="K96" s="21" t="s">
        <v>269</v>
      </c>
      <c r="L96" s="21">
        <v>7518</v>
      </c>
      <c r="M96" s="21" t="s">
        <v>269</v>
      </c>
      <c r="N96" s="21" t="s">
        <v>269</v>
      </c>
      <c r="O96" s="21" t="s">
        <v>269</v>
      </c>
      <c r="P96" s="21"/>
    </row>
    <row r="97" spans="2:16" ht="15" customHeight="1">
      <c r="B97" s="32" t="s">
        <v>385</v>
      </c>
      <c r="C97" s="32">
        <v>1</v>
      </c>
      <c r="D97" s="32">
        <v>0</v>
      </c>
      <c r="E97" s="32">
        <v>1</v>
      </c>
      <c r="F97" s="21" t="s">
        <v>269</v>
      </c>
      <c r="G97" s="21">
        <v>0</v>
      </c>
      <c r="H97" s="21" t="s">
        <v>269</v>
      </c>
      <c r="I97" s="21" t="s">
        <v>269</v>
      </c>
      <c r="J97" s="21">
        <v>0</v>
      </c>
      <c r="K97" s="21" t="s">
        <v>269</v>
      </c>
      <c r="L97" s="21" t="s">
        <v>269</v>
      </c>
      <c r="M97" s="21">
        <v>0</v>
      </c>
      <c r="N97" s="21" t="s">
        <v>269</v>
      </c>
      <c r="O97" s="21" t="s">
        <v>269</v>
      </c>
      <c r="P97" s="21"/>
    </row>
    <row r="98" spans="2:16" ht="15" customHeight="1">
      <c r="B98" s="32" t="s">
        <v>352</v>
      </c>
      <c r="C98" s="32">
        <v>11</v>
      </c>
      <c r="D98" s="32">
        <v>2</v>
      </c>
      <c r="E98" s="32">
        <v>9</v>
      </c>
      <c r="F98" s="21">
        <v>113</v>
      </c>
      <c r="G98" s="21" t="s">
        <v>269</v>
      </c>
      <c r="H98" s="21" t="s">
        <v>269</v>
      </c>
      <c r="I98" s="21">
        <v>484825</v>
      </c>
      <c r="J98" s="21" t="s">
        <v>269</v>
      </c>
      <c r="K98" s="21" t="s">
        <v>269</v>
      </c>
      <c r="L98" s="21">
        <v>44079</v>
      </c>
      <c r="M98" s="21" t="s">
        <v>269</v>
      </c>
      <c r="N98" s="21" t="s">
        <v>269</v>
      </c>
      <c r="O98" s="21" t="s">
        <v>269</v>
      </c>
      <c r="P98" s="21"/>
    </row>
    <row r="99" spans="2:16" ht="15" customHeight="1">
      <c r="B99" s="32" t="s">
        <v>302</v>
      </c>
      <c r="C99" s="32">
        <v>6</v>
      </c>
      <c r="D99" s="32">
        <v>2</v>
      </c>
      <c r="E99" s="32">
        <v>4</v>
      </c>
      <c r="F99" s="21">
        <v>31</v>
      </c>
      <c r="G99" s="21" t="s">
        <v>269</v>
      </c>
      <c r="H99" s="21" t="s">
        <v>269</v>
      </c>
      <c r="I99" s="21">
        <v>287070</v>
      </c>
      <c r="J99" s="21" t="s">
        <v>269</v>
      </c>
      <c r="K99" s="21" t="s">
        <v>269</v>
      </c>
      <c r="L99" s="21">
        <v>8966</v>
      </c>
      <c r="M99" s="21" t="s">
        <v>269</v>
      </c>
      <c r="N99" s="21" t="s">
        <v>269</v>
      </c>
      <c r="O99" s="21" t="s">
        <v>269</v>
      </c>
      <c r="P99" s="21"/>
    </row>
    <row r="100" spans="2:16" ht="15" customHeight="1">
      <c r="B100" s="32" t="s">
        <v>307</v>
      </c>
      <c r="C100" s="32">
        <v>4</v>
      </c>
      <c r="D100" s="32">
        <v>2</v>
      </c>
      <c r="E100" s="32">
        <v>2</v>
      </c>
      <c r="F100" s="21">
        <v>45</v>
      </c>
      <c r="G100" s="21" t="s">
        <v>269</v>
      </c>
      <c r="H100" s="21" t="s">
        <v>269</v>
      </c>
      <c r="I100" s="21">
        <v>96816</v>
      </c>
      <c r="J100" s="21" t="s">
        <v>269</v>
      </c>
      <c r="K100" s="21" t="s">
        <v>269</v>
      </c>
      <c r="L100" s="21">
        <v>4668</v>
      </c>
      <c r="M100" s="21" t="s">
        <v>269</v>
      </c>
      <c r="N100" s="21" t="s">
        <v>269</v>
      </c>
      <c r="O100" s="21" t="s">
        <v>269</v>
      </c>
      <c r="P100" s="21"/>
    </row>
    <row r="101" spans="2:16" ht="15" customHeight="1">
      <c r="B101" s="32" t="s">
        <v>349</v>
      </c>
      <c r="C101" s="32">
        <v>13</v>
      </c>
      <c r="D101" s="32">
        <v>3</v>
      </c>
      <c r="E101" s="32">
        <v>10</v>
      </c>
      <c r="F101" s="21">
        <v>41</v>
      </c>
      <c r="G101" s="21">
        <v>13</v>
      </c>
      <c r="H101" s="21">
        <v>28</v>
      </c>
      <c r="I101" s="21">
        <v>139443</v>
      </c>
      <c r="J101" s="21">
        <v>114000</v>
      </c>
      <c r="K101" s="21">
        <v>25443</v>
      </c>
      <c r="L101" s="21">
        <v>13846</v>
      </c>
      <c r="M101" s="21">
        <v>11800</v>
      </c>
      <c r="N101" s="21">
        <v>2046</v>
      </c>
      <c r="O101" s="21">
        <v>589</v>
      </c>
      <c r="P101" s="21"/>
    </row>
    <row r="102" spans="2:16" ht="15" customHeight="1">
      <c r="B102" s="32" t="s">
        <v>407</v>
      </c>
      <c r="C102" s="32">
        <v>10</v>
      </c>
      <c r="D102" s="32">
        <v>3</v>
      </c>
      <c r="E102" s="32">
        <v>7</v>
      </c>
      <c r="F102" s="21">
        <v>59</v>
      </c>
      <c r="G102" s="21">
        <v>20</v>
      </c>
      <c r="H102" s="21">
        <v>39</v>
      </c>
      <c r="I102" s="21">
        <v>109705</v>
      </c>
      <c r="J102" s="21">
        <v>42760</v>
      </c>
      <c r="K102" s="21">
        <v>66945</v>
      </c>
      <c r="L102" s="21">
        <v>10598</v>
      </c>
      <c r="M102" s="21">
        <v>8970</v>
      </c>
      <c r="N102" s="21">
        <v>1628</v>
      </c>
      <c r="O102" s="21">
        <v>203</v>
      </c>
      <c r="P102" s="21"/>
    </row>
    <row r="103" spans="2:16" ht="15" customHeight="1">
      <c r="B103" s="32" t="s">
        <v>279</v>
      </c>
      <c r="C103" s="32">
        <v>52</v>
      </c>
      <c r="D103" s="32">
        <v>4</v>
      </c>
      <c r="E103" s="32">
        <v>48</v>
      </c>
      <c r="F103" s="21">
        <v>169</v>
      </c>
      <c r="G103" s="21">
        <v>20</v>
      </c>
      <c r="H103" s="21">
        <v>149</v>
      </c>
      <c r="I103" s="21">
        <v>263120</v>
      </c>
      <c r="J103" s="21">
        <v>86505</v>
      </c>
      <c r="K103" s="21">
        <v>176615</v>
      </c>
      <c r="L103" s="21">
        <v>35790</v>
      </c>
      <c r="M103" s="21">
        <v>4280</v>
      </c>
      <c r="N103" s="21">
        <v>31510</v>
      </c>
      <c r="O103" s="21">
        <v>2500</v>
      </c>
      <c r="P103" s="21"/>
    </row>
    <row r="104" spans="2:16" ht="15" customHeight="1">
      <c r="B104" s="32" t="s">
        <v>280</v>
      </c>
      <c r="C104" s="32">
        <v>22</v>
      </c>
      <c r="D104" s="32">
        <v>2</v>
      </c>
      <c r="E104" s="32">
        <v>20</v>
      </c>
      <c r="F104" s="21">
        <v>78</v>
      </c>
      <c r="G104" s="21" t="s">
        <v>269</v>
      </c>
      <c r="H104" s="21" t="s">
        <v>269</v>
      </c>
      <c r="I104" s="21">
        <v>193032</v>
      </c>
      <c r="J104" s="21" t="s">
        <v>269</v>
      </c>
      <c r="K104" s="21" t="s">
        <v>269</v>
      </c>
      <c r="L104" s="21">
        <v>36069</v>
      </c>
      <c r="M104" s="21" t="s">
        <v>269</v>
      </c>
      <c r="N104" s="21" t="s">
        <v>269</v>
      </c>
      <c r="O104" s="21" t="s">
        <v>269</v>
      </c>
      <c r="P104" s="21"/>
    </row>
    <row r="105" spans="2:16" ht="15" customHeight="1">
      <c r="B105" s="32" t="s">
        <v>281</v>
      </c>
      <c r="C105" s="32">
        <v>15</v>
      </c>
      <c r="D105" s="32">
        <v>2</v>
      </c>
      <c r="E105" s="32">
        <v>13</v>
      </c>
      <c r="F105" s="21">
        <v>55</v>
      </c>
      <c r="G105" s="21" t="s">
        <v>269</v>
      </c>
      <c r="H105" s="21" t="s">
        <v>269</v>
      </c>
      <c r="I105" s="21">
        <v>105343</v>
      </c>
      <c r="J105" s="21" t="s">
        <v>269</v>
      </c>
      <c r="K105" s="21" t="s">
        <v>269</v>
      </c>
      <c r="L105" s="21">
        <v>12294</v>
      </c>
      <c r="M105" s="21" t="s">
        <v>269</v>
      </c>
      <c r="N105" s="21" t="s">
        <v>269</v>
      </c>
      <c r="O105" s="21" t="s">
        <v>269</v>
      </c>
      <c r="P105" s="21"/>
    </row>
    <row r="106" spans="2:16" ht="15" customHeight="1">
      <c r="B106" s="32" t="s">
        <v>309</v>
      </c>
      <c r="C106" s="32">
        <v>18</v>
      </c>
      <c r="D106" s="32">
        <v>3</v>
      </c>
      <c r="E106" s="32">
        <v>15</v>
      </c>
      <c r="F106" s="21">
        <v>94</v>
      </c>
      <c r="G106" s="21">
        <v>28</v>
      </c>
      <c r="H106" s="21">
        <v>66</v>
      </c>
      <c r="I106" s="21">
        <v>95541</v>
      </c>
      <c r="J106" s="21">
        <v>51000</v>
      </c>
      <c r="K106" s="21">
        <v>44541</v>
      </c>
      <c r="L106" s="21">
        <v>27310</v>
      </c>
      <c r="M106" s="21">
        <v>4800</v>
      </c>
      <c r="N106" s="21">
        <v>22510</v>
      </c>
      <c r="O106" s="21">
        <v>976</v>
      </c>
      <c r="P106" s="21"/>
    </row>
    <row r="107" spans="2:16" ht="15" customHeight="1">
      <c r="B107" s="32" t="s">
        <v>445</v>
      </c>
      <c r="C107" s="32">
        <v>1</v>
      </c>
      <c r="D107" s="32">
        <v>0</v>
      </c>
      <c r="E107" s="32">
        <v>1</v>
      </c>
      <c r="F107" s="21" t="s">
        <v>269</v>
      </c>
      <c r="G107" s="21">
        <v>0</v>
      </c>
      <c r="H107" s="21" t="s">
        <v>269</v>
      </c>
      <c r="I107" s="21" t="s">
        <v>269</v>
      </c>
      <c r="J107" s="21">
        <v>0</v>
      </c>
      <c r="K107" s="21" t="s">
        <v>269</v>
      </c>
      <c r="L107" s="21" t="s">
        <v>269</v>
      </c>
      <c r="M107" s="21">
        <v>0</v>
      </c>
      <c r="N107" s="21">
        <v>10</v>
      </c>
      <c r="O107" s="21">
        <v>29</v>
      </c>
      <c r="P107" s="21"/>
    </row>
    <row r="108" spans="2:16" ht="15" customHeight="1">
      <c r="B108" s="32" t="s">
        <v>446</v>
      </c>
      <c r="C108" s="32">
        <v>14</v>
      </c>
      <c r="D108" s="32">
        <v>7</v>
      </c>
      <c r="E108" s="32">
        <v>7</v>
      </c>
      <c r="F108" s="21">
        <v>87</v>
      </c>
      <c r="G108" s="21">
        <v>36</v>
      </c>
      <c r="H108" s="21">
        <v>51</v>
      </c>
      <c r="I108" s="21">
        <v>419554</v>
      </c>
      <c r="J108" s="21">
        <v>270993</v>
      </c>
      <c r="K108" s="21">
        <v>148561</v>
      </c>
      <c r="L108" s="21">
        <v>16771</v>
      </c>
      <c r="M108" s="21">
        <v>11310</v>
      </c>
      <c r="N108" s="21">
        <v>5461</v>
      </c>
      <c r="O108" s="21">
        <v>293</v>
      </c>
      <c r="P108" s="21"/>
    </row>
    <row r="109" spans="2:16" ht="15" customHeight="1">
      <c r="B109" s="32" t="s">
        <v>447</v>
      </c>
      <c r="C109" s="32">
        <v>12</v>
      </c>
      <c r="D109" s="32">
        <v>6</v>
      </c>
      <c r="E109" s="32">
        <v>6</v>
      </c>
      <c r="F109" s="21">
        <v>134</v>
      </c>
      <c r="G109" s="21">
        <v>70</v>
      </c>
      <c r="H109" s="21">
        <v>64</v>
      </c>
      <c r="I109" s="21">
        <v>998875</v>
      </c>
      <c r="J109" s="21">
        <v>762853</v>
      </c>
      <c r="K109" s="21">
        <v>236022</v>
      </c>
      <c r="L109" s="21">
        <v>25452</v>
      </c>
      <c r="M109" s="21">
        <v>13130</v>
      </c>
      <c r="N109" s="21">
        <v>12322</v>
      </c>
      <c r="O109" s="21">
        <v>304</v>
      </c>
      <c r="P109" s="21"/>
    </row>
    <row r="110" spans="2:16" ht="15" customHeight="1">
      <c r="B110" s="32" t="s">
        <v>315</v>
      </c>
      <c r="C110" s="32">
        <v>10</v>
      </c>
      <c r="D110" s="32">
        <v>0</v>
      </c>
      <c r="E110" s="32">
        <v>10</v>
      </c>
      <c r="F110" s="21">
        <v>35</v>
      </c>
      <c r="G110" s="21">
        <v>0</v>
      </c>
      <c r="H110" s="21">
        <v>35</v>
      </c>
      <c r="I110" s="21">
        <v>32456</v>
      </c>
      <c r="J110" s="21">
        <v>0</v>
      </c>
      <c r="K110" s="21">
        <v>32456</v>
      </c>
      <c r="L110" s="21">
        <v>1816</v>
      </c>
      <c r="M110" s="21">
        <v>0</v>
      </c>
      <c r="N110" s="21">
        <v>1816</v>
      </c>
      <c r="O110" s="21">
        <v>404</v>
      </c>
      <c r="P110" s="21"/>
    </row>
    <row r="111" spans="2:16" ht="15" customHeight="1">
      <c r="B111" s="32" t="s">
        <v>316</v>
      </c>
      <c r="C111" s="32">
        <v>16</v>
      </c>
      <c r="D111" s="32">
        <v>2</v>
      </c>
      <c r="E111" s="32">
        <v>14</v>
      </c>
      <c r="F111" s="21">
        <v>43</v>
      </c>
      <c r="G111" s="21" t="s">
        <v>269</v>
      </c>
      <c r="H111" s="21" t="s">
        <v>269</v>
      </c>
      <c r="I111" s="21">
        <v>40142</v>
      </c>
      <c r="J111" s="21" t="s">
        <v>269</v>
      </c>
      <c r="K111" s="21" t="s">
        <v>269</v>
      </c>
      <c r="L111" s="21">
        <v>4099</v>
      </c>
      <c r="M111" s="21" t="s">
        <v>269</v>
      </c>
      <c r="N111" s="21" t="s">
        <v>269</v>
      </c>
      <c r="O111" s="21" t="s">
        <v>269</v>
      </c>
      <c r="P111" s="21"/>
    </row>
    <row r="112" spans="2:16" ht="15" customHeight="1">
      <c r="B112" s="32" t="s">
        <v>284</v>
      </c>
      <c r="C112" s="32">
        <v>15</v>
      </c>
      <c r="D112" s="32">
        <v>3</v>
      </c>
      <c r="E112" s="32">
        <v>12</v>
      </c>
      <c r="F112" s="21">
        <v>58</v>
      </c>
      <c r="G112" s="21">
        <v>19</v>
      </c>
      <c r="H112" s="21">
        <v>39</v>
      </c>
      <c r="I112" s="21">
        <v>54422</v>
      </c>
      <c r="J112" s="21">
        <v>23836</v>
      </c>
      <c r="K112" s="21">
        <v>30586</v>
      </c>
      <c r="L112" s="21">
        <v>5533</v>
      </c>
      <c r="M112" s="21">
        <v>1400</v>
      </c>
      <c r="N112" s="21">
        <v>4133</v>
      </c>
      <c r="O112" s="21">
        <v>667</v>
      </c>
      <c r="P112" s="21"/>
    </row>
    <row r="113" spans="2:16" ht="15" customHeight="1">
      <c r="B113" s="32" t="s">
        <v>285</v>
      </c>
      <c r="C113" s="32">
        <v>7</v>
      </c>
      <c r="D113" s="32">
        <v>2</v>
      </c>
      <c r="E113" s="32">
        <v>5</v>
      </c>
      <c r="F113" s="21">
        <v>21</v>
      </c>
      <c r="G113" s="21" t="s">
        <v>269</v>
      </c>
      <c r="H113" s="21" t="s">
        <v>269</v>
      </c>
      <c r="I113" s="21">
        <v>51576</v>
      </c>
      <c r="J113" s="21" t="s">
        <v>269</v>
      </c>
      <c r="K113" s="21" t="s">
        <v>269</v>
      </c>
      <c r="L113" s="21">
        <v>3731</v>
      </c>
      <c r="M113" s="21" t="s">
        <v>269</v>
      </c>
      <c r="N113" s="21" t="s">
        <v>269</v>
      </c>
      <c r="O113" s="21" t="s">
        <v>269</v>
      </c>
      <c r="P113" s="21"/>
    </row>
    <row r="114" spans="2:16" ht="15" customHeight="1">
      <c r="B114" s="32" t="s">
        <v>286</v>
      </c>
      <c r="C114" s="32">
        <v>8</v>
      </c>
      <c r="D114" s="32">
        <v>2</v>
      </c>
      <c r="E114" s="32">
        <v>6</v>
      </c>
      <c r="F114" s="21">
        <v>64</v>
      </c>
      <c r="G114" s="21" t="s">
        <v>269</v>
      </c>
      <c r="H114" s="21" t="s">
        <v>269</v>
      </c>
      <c r="I114" s="21">
        <v>293131</v>
      </c>
      <c r="J114" s="21" t="s">
        <v>269</v>
      </c>
      <c r="K114" s="21" t="s">
        <v>269</v>
      </c>
      <c r="L114" s="21">
        <v>20762</v>
      </c>
      <c r="M114" s="21" t="s">
        <v>269</v>
      </c>
      <c r="N114" s="21" t="s">
        <v>269</v>
      </c>
      <c r="O114" s="21" t="s">
        <v>269</v>
      </c>
      <c r="P114" s="21"/>
    </row>
    <row r="115" spans="2:16" ht="15" customHeight="1">
      <c r="B115" s="32" t="s">
        <v>353</v>
      </c>
      <c r="C115" s="32">
        <v>23</v>
      </c>
      <c r="D115" s="32">
        <v>6</v>
      </c>
      <c r="E115" s="32">
        <v>17</v>
      </c>
      <c r="F115" s="21">
        <v>274</v>
      </c>
      <c r="G115" s="21">
        <v>41</v>
      </c>
      <c r="H115" s="21">
        <v>233</v>
      </c>
      <c r="I115" s="21">
        <v>1313699</v>
      </c>
      <c r="J115" s="21">
        <v>222856</v>
      </c>
      <c r="K115" s="21">
        <v>1090843</v>
      </c>
      <c r="L115" s="21">
        <v>200941</v>
      </c>
      <c r="M115" s="21">
        <v>6361</v>
      </c>
      <c r="N115" s="21">
        <v>194580</v>
      </c>
      <c r="O115" s="21">
        <v>866</v>
      </c>
      <c r="P115" s="21"/>
    </row>
    <row r="116" spans="2:16" ht="15" customHeight="1">
      <c r="B116" s="32" t="s">
        <v>426</v>
      </c>
      <c r="C116" s="32">
        <v>10</v>
      </c>
      <c r="D116" s="32">
        <v>3</v>
      </c>
      <c r="E116" s="32">
        <v>7</v>
      </c>
      <c r="F116" s="21">
        <v>40</v>
      </c>
      <c r="G116" s="21">
        <v>24</v>
      </c>
      <c r="H116" s="21">
        <v>16</v>
      </c>
      <c r="I116" s="21">
        <v>40773</v>
      </c>
      <c r="J116" s="21">
        <v>29521</v>
      </c>
      <c r="K116" s="21">
        <v>11252</v>
      </c>
      <c r="L116" s="21">
        <v>6119</v>
      </c>
      <c r="M116" s="21">
        <v>4182</v>
      </c>
      <c r="N116" s="21">
        <v>1937</v>
      </c>
      <c r="O116" s="21">
        <v>191</v>
      </c>
      <c r="P116" s="21"/>
    </row>
    <row r="117" spans="2:16" ht="15" customHeight="1">
      <c r="B117" s="32" t="s">
        <v>448</v>
      </c>
      <c r="C117" s="32">
        <v>1</v>
      </c>
      <c r="D117" s="32">
        <v>0</v>
      </c>
      <c r="E117" s="32">
        <v>1</v>
      </c>
      <c r="F117" s="21" t="s">
        <v>269</v>
      </c>
      <c r="G117" s="21">
        <v>0</v>
      </c>
      <c r="H117" s="21" t="s">
        <v>269</v>
      </c>
      <c r="I117" s="21" t="s">
        <v>269</v>
      </c>
      <c r="J117" s="21">
        <v>0</v>
      </c>
      <c r="K117" s="21" t="s">
        <v>269</v>
      </c>
      <c r="L117" s="21" t="s">
        <v>269</v>
      </c>
      <c r="M117" s="21">
        <v>0</v>
      </c>
      <c r="N117" s="21">
        <v>0</v>
      </c>
      <c r="O117" s="21">
        <v>0</v>
      </c>
      <c r="P117" s="21"/>
    </row>
    <row r="118" spans="2:16" ht="15" customHeight="1">
      <c r="B118" s="32" t="s">
        <v>323</v>
      </c>
      <c r="C118" s="32">
        <v>19</v>
      </c>
      <c r="D118" s="32">
        <v>11</v>
      </c>
      <c r="E118" s="32">
        <v>8</v>
      </c>
      <c r="F118" s="21">
        <v>113</v>
      </c>
      <c r="G118" s="21">
        <v>58</v>
      </c>
      <c r="H118" s="21">
        <v>55</v>
      </c>
      <c r="I118" s="21">
        <v>494390</v>
      </c>
      <c r="J118" s="21">
        <v>388549</v>
      </c>
      <c r="K118" s="21">
        <v>105841</v>
      </c>
      <c r="L118" s="21">
        <v>18915</v>
      </c>
      <c r="M118" s="21">
        <v>12197</v>
      </c>
      <c r="N118" s="21">
        <v>6718</v>
      </c>
      <c r="O118" s="21">
        <v>716</v>
      </c>
      <c r="P118" s="21"/>
    </row>
    <row r="119" spans="2:16" ht="15" customHeight="1">
      <c r="B119" s="32" t="s">
        <v>440</v>
      </c>
      <c r="C119" s="32">
        <v>4</v>
      </c>
      <c r="D119" s="32">
        <v>2</v>
      </c>
      <c r="E119" s="32">
        <v>2</v>
      </c>
      <c r="F119" s="21">
        <v>43</v>
      </c>
      <c r="G119" s="21" t="s">
        <v>269</v>
      </c>
      <c r="H119" s="21" t="s">
        <v>269</v>
      </c>
      <c r="I119" s="21">
        <v>198179</v>
      </c>
      <c r="J119" s="21" t="s">
        <v>269</v>
      </c>
      <c r="K119" s="21" t="s">
        <v>269</v>
      </c>
      <c r="L119" s="21">
        <v>8138</v>
      </c>
      <c r="M119" s="21" t="s">
        <v>269</v>
      </c>
      <c r="N119" s="21" t="s">
        <v>269</v>
      </c>
      <c r="O119" s="21" t="s">
        <v>269</v>
      </c>
      <c r="P119" s="21"/>
    </row>
    <row r="120" spans="2:16" ht="15" customHeight="1">
      <c r="B120" s="32" t="s">
        <v>289</v>
      </c>
      <c r="C120" s="32">
        <v>7</v>
      </c>
      <c r="D120" s="32">
        <v>0</v>
      </c>
      <c r="E120" s="32">
        <v>7</v>
      </c>
      <c r="F120" s="21">
        <v>67</v>
      </c>
      <c r="G120" s="21">
        <v>0</v>
      </c>
      <c r="H120" s="21">
        <v>67</v>
      </c>
      <c r="I120" s="21">
        <v>1065510</v>
      </c>
      <c r="J120" s="21">
        <v>0</v>
      </c>
      <c r="K120" s="21">
        <v>1065510</v>
      </c>
      <c r="L120" s="21">
        <v>138457</v>
      </c>
      <c r="M120" s="21">
        <v>0</v>
      </c>
      <c r="N120" s="21">
        <v>138457</v>
      </c>
      <c r="O120" s="21">
        <v>515</v>
      </c>
      <c r="P120" s="21"/>
    </row>
    <row r="121" spans="2:16" ht="15" customHeight="1">
      <c r="B121" s="32" t="s">
        <v>290</v>
      </c>
      <c r="C121" s="32">
        <v>5</v>
      </c>
      <c r="D121" s="32">
        <v>1</v>
      </c>
      <c r="E121" s="32">
        <v>4</v>
      </c>
      <c r="F121" s="21">
        <v>25</v>
      </c>
      <c r="G121" s="21" t="s">
        <v>269</v>
      </c>
      <c r="H121" s="21" t="s">
        <v>269</v>
      </c>
      <c r="I121" s="21">
        <v>208740</v>
      </c>
      <c r="J121" s="21" t="s">
        <v>269</v>
      </c>
      <c r="K121" s="21" t="s">
        <v>269</v>
      </c>
      <c r="L121" s="21">
        <v>23195</v>
      </c>
      <c r="M121" s="21" t="s">
        <v>269</v>
      </c>
      <c r="N121" s="21" t="s">
        <v>269</v>
      </c>
      <c r="O121" s="21" t="s">
        <v>269</v>
      </c>
      <c r="P121" s="21"/>
    </row>
    <row r="122" spans="2:16" ht="15" customHeight="1">
      <c r="B122" s="32" t="s">
        <v>439</v>
      </c>
      <c r="C122" s="32">
        <v>7</v>
      </c>
      <c r="D122" s="32">
        <v>2</v>
      </c>
      <c r="E122" s="32">
        <v>5</v>
      </c>
      <c r="F122" s="21">
        <v>40</v>
      </c>
      <c r="G122" s="21" t="s">
        <v>269</v>
      </c>
      <c r="H122" s="21" t="s">
        <v>269</v>
      </c>
      <c r="I122" s="21">
        <v>110684</v>
      </c>
      <c r="J122" s="21" t="s">
        <v>269</v>
      </c>
      <c r="K122" s="21" t="s">
        <v>269</v>
      </c>
      <c r="L122" s="21">
        <v>2150</v>
      </c>
      <c r="M122" s="21" t="s">
        <v>269</v>
      </c>
      <c r="N122" s="21" t="s">
        <v>269</v>
      </c>
      <c r="O122" s="21" t="s">
        <v>269</v>
      </c>
      <c r="P122" s="21"/>
    </row>
    <row r="123" spans="2:16" ht="15" customHeight="1">
      <c r="B123" s="32" t="s">
        <v>392</v>
      </c>
      <c r="C123" s="32">
        <v>10</v>
      </c>
      <c r="D123" s="32">
        <v>1</v>
      </c>
      <c r="E123" s="32">
        <v>9</v>
      </c>
      <c r="F123" s="21">
        <v>87</v>
      </c>
      <c r="G123" s="21" t="s">
        <v>269</v>
      </c>
      <c r="H123" s="21" t="s">
        <v>269</v>
      </c>
      <c r="I123" s="21">
        <v>216988</v>
      </c>
      <c r="J123" s="21" t="s">
        <v>269</v>
      </c>
      <c r="K123" s="21" t="s">
        <v>269</v>
      </c>
      <c r="L123" s="21">
        <v>7267</v>
      </c>
      <c r="M123" s="21" t="s">
        <v>269</v>
      </c>
      <c r="N123" s="21" t="s">
        <v>269</v>
      </c>
      <c r="O123" s="21" t="s">
        <v>269</v>
      </c>
      <c r="P123" s="21"/>
    </row>
    <row r="124" spans="2:16" ht="15" customHeight="1">
      <c r="B124" s="32" t="s">
        <v>393</v>
      </c>
      <c r="C124" s="32">
        <v>17</v>
      </c>
      <c r="D124" s="32">
        <v>2</v>
      </c>
      <c r="E124" s="32">
        <v>15</v>
      </c>
      <c r="F124" s="21">
        <v>51</v>
      </c>
      <c r="G124" s="21" t="s">
        <v>269</v>
      </c>
      <c r="H124" s="21" t="s">
        <v>269</v>
      </c>
      <c r="I124" s="21">
        <v>159258</v>
      </c>
      <c r="J124" s="21" t="s">
        <v>269</v>
      </c>
      <c r="K124" s="21" t="s">
        <v>269</v>
      </c>
      <c r="L124" s="21">
        <v>18729</v>
      </c>
      <c r="M124" s="21" t="s">
        <v>269</v>
      </c>
      <c r="N124" s="21" t="s">
        <v>269</v>
      </c>
      <c r="O124" s="21" t="s">
        <v>269</v>
      </c>
      <c r="P124" s="21"/>
    </row>
    <row r="125" spans="2:16" ht="15" customHeight="1">
      <c r="B125" s="32" t="s">
        <v>394</v>
      </c>
      <c r="C125" s="32">
        <v>17</v>
      </c>
      <c r="D125" s="32">
        <v>3</v>
      </c>
      <c r="E125" s="32">
        <v>14</v>
      </c>
      <c r="F125" s="21">
        <v>53</v>
      </c>
      <c r="G125" s="21">
        <v>7</v>
      </c>
      <c r="H125" s="21">
        <v>46</v>
      </c>
      <c r="I125" s="21">
        <v>113200</v>
      </c>
      <c r="J125" s="21">
        <v>13654</v>
      </c>
      <c r="K125" s="21">
        <v>99546</v>
      </c>
      <c r="L125" s="21">
        <v>19169</v>
      </c>
      <c r="M125" s="21">
        <v>7485</v>
      </c>
      <c r="N125" s="21">
        <v>11684</v>
      </c>
      <c r="O125" s="21">
        <v>380</v>
      </c>
      <c r="P125" s="21"/>
    </row>
    <row r="126" spans="2:16" ht="15" customHeight="1">
      <c r="B126" s="32" t="s">
        <v>395</v>
      </c>
      <c r="C126" s="32">
        <v>35</v>
      </c>
      <c r="D126" s="32">
        <v>12</v>
      </c>
      <c r="E126" s="32">
        <v>23</v>
      </c>
      <c r="F126" s="21">
        <v>133</v>
      </c>
      <c r="G126" s="21">
        <v>62</v>
      </c>
      <c r="H126" s="21">
        <v>71</v>
      </c>
      <c r="I126" s="21">
        <v>385038</v>
      </c>
      <c r="J126" s="21">
        <v>247208</v>
      </c>
      <c r="K126" s="21">
        <v>137830</v>
      </c>
      <c r="L126" s="21">
        <v>15931</v>
      </c>
      <c r="M126" s="21">
        <v>6593</v>
      </c>
      <c r="N126" s="21">
        <v>9338</v>
      </c>
      <c r="O126" s="21">
        <v>1217</v>
      </c>
      <c r="P126" s="21"/>
    </row>
    <row r="127" spans="2:16" ht="15" customHeight="1">
      <c r="B127" s="32" t="s">
        <v>396</v>
      </c>
      <c r="C127" s="32">
        <v>1</v>
      </c>
      <c r="D127" s="32">
        <v>1</v>
      </c>
      <c r="E127" s="32">
        <v>0</v>
      </c>
      <c r="F127" s="21" t="s">
        <v>269</v>
      </c>
      <c r="G127" s="21" t="s">
        <v>269</v>
      </c>
      <c r="H127" s="21">
        <v>0</v>
      </c>
      <c r="I127" s="21" t="s">
        <v>269</v>
      </c>
      <c r="J127" s="21" t="s">
        <v>269</v>
      </c>
      <c r="K127" s="21">
        <v>0</v>
      </c>
      <c r="L127" s="21" t="s">
        <v>269</v>
      </c>
      <c r="M127" s="21" t="s">
        <v>269</v>
      </c>
      <c r="N127" s="21" t="s">
        <v>269</v>
      </c>
      <c r="O127" s="21" t="s">
        <v>269</v>
      </c>
      <c r="P127" s="21"/>
    </row>
    <row r="128" spans="2:16" ht="15" customHeight="1">
      <c r="B128" s="32" t="s">
        <v>402</v>
      </c>
      <c r="C128" s="32">
        <v>14</v>
      </c>
      <c r="D128" s="32">
        <v>4</v>
      </c>
      <c r="E128" s="32">
        <v>10</v>
      </c>
      <c r="F128" s="21">
        <v>119</v>
      </c>
      <c r="G128" s="21">
        <v>41</v>
      </c>
      <c r="H128" s="21">
        <v>78</v>
      </c>
      <c r="I128" s="21">
        <v>1926197</v>
      </c>
      <c r="J128" s="21">
        <v>1775200</v>
      </c>
      <c r="K128" s="21">
        <v>150997</v>
      </c>
      <c r="L128" s="21">
        <v>130933</v>
      </c>
      <c r="M128" s="21">
        <v>98055</v>
      </c>
      <c r="N128" s="21">
        <v>32878</v>
      </c>
      <c r="O128" s="21">
        <v>2446</v>
      </c>
      <c r="P128" s="21"/>
    </row>
    <row r="129" spans="2:16" ht="15" customHeight="1">
      <c r="B129" s="32" t="s">
        <v>403</v>
      </c>
      <c r="C129" s="32">
        <v>20</v>
      </c>
      <c r="D129" s="32">
        <v>2</v>
      </c>
      <c r="E129" s="32">
        <v>18</v>
      </c>
      <c r="F129" s="21">
        <v>1150</v>
      </c>
      <c r="G129" s="21" t="s">
        <v>269</v>
      </c>
      <c r="H129" s="21" t="s">
        <v>269</v>
      </c>
      <c r="I129" s="21">
        <v>1935771</v>
      </c>
      <c r="J129" s="21" t="s">
        <v>269</v>
      </c>
      <c r="K129" s="21" t="s">
        <v>269</v>
      </c>
      <c r="L129" s="21">
        <v>176779</v>
      </c>
      <c r="M129" s="21" t="s">
        <v>269</v>
      </c>
      <c r="N129" s="21" t="s">
        <v>269</v>
      </c>
      <c r="O129" s="21" t="s">
        <v>269</v>
      </c>
      <c r="P129" s="21"/>
    </row>
    <row r="130" spans="2:16" ht="15" customHeight="1">
      <c r="B130" s="32" t="s">
        <v>404</v>
      </c>
      <c r="C130" s="32">
        <v>115</v>
      </c>
      <c r="D130" s="32">
        <v>2</v>
      </c>
      <c r="E130" s="32">
        <v>113</v>
      </c>
      <c r="F130" s="21">
        <v>473</v>
      </c>
      <c r="G130" s="21" t="s">
        <v>269</v>
      </c>
      <c r="H130" s="21" t="s">
        <v>269</v>
      </c>
      <c r="I130" s="21">
        <v>419292</v>
      </c>
      <c r="J130" s="21" t="s">
        <v>269</v>
      </c>
      <c r="K130" s="21" t="s">
        <v>269</v>
      </c>
      <c r="L130" s="21">
        <v>201161</v>
      </c>
      <c r="M130" s="21" t="s">
        <v>269</v>
      </c>
      <c r="N130" s="21" t="s">
        <v>269</v>
      </c>
      <c r="O130" s="21" t="s">
        <v>269</v>
      </c>
      <c r="P130" s="21"/>
    </row>
    <row r="131" spans="2:16" ht="15" customHeight="1">
      <c r="B131" s="32" t="s">
        <v>405</v>
      </c>
      <c r="C131" s="32">
        <v>24</v>
      </c>
      <c r="D131" s="32">
        <v>5</v>
      </c>
      <c r="E131" s="32">
        <v>19</v>
      </c>
      <c r="F131" s="21">
        <v>382</v>
      </c>
      <c r="G131" s="21">
        <v>16</v>
      </c>
      <c r="H131" s="21">
        <v>366</v>
      </c>
      <c r="I131" s="21">
        <v>1340034</v>
      </c>
      <c r="J131" s="21">
        <v>286117</v>
      </c>
      <c r="K131" s="21">
        <v>1053917</v>
      </c>
      <c r="L131" s="21">
        <v>174500</v>
      </c>
      <c r="M131" s="21">
        <v>19236</v>
      </c>
      <c r="N131" s="21">
        <v>155264</v>
      </c>
      <c r="O131" s="21">
        <v>14542</v>
      </c>
      <c r="P131" s="21"/>
    </row>
    <row r="132" spans="2:16" ht="15" customHeight="1">
      <c r="B132" s="32" t="s">
        <v>373</v>
      </c>
      <c r="C132" s="32">
        <v>14</v>
      </c>
      <c r="D132" s="32">
        <v>5</v>
      </c>
      <c r="E132" s="32">
        <v>9</v>
      </c>
      <c r="F132" s="21">
        <v>101</v>
      </c>
      <c r="G132" s="21">
        <v>18</v>
      </c>
      <c r="H132" s="21">
        <v>83</v>
      </c>
      <c r="I132" s="21">
        <v>451073</v>
      </c>
      <c r="J132" s="21">
        <v>95931</v>
      </c>
      <c r="K132" s="21">
        <v>355142</v>
      </c>
      <c r="L132" s="21">
        <v>16472</v>
      </c>
      <c r="M132" s="21">
        <v>4555</v>
      </c>
      <c r="N132" s="21">
        <v>11917</v>
      </c>
      <c r="O132" s="21">
        <v>1120</v>
      </c>
      <c r="P132" s="21"/>
    </row>
    <row r="133" spans="2:16" ht="15" customHeight="1">
      <c r="B133" s="32" t="s">
        <v>374</v>
      </c>
      <c r="C133" s="32">
        <v>10</v>
      </c>
      <c r="D133" s="32">
        <v>2</v>
      </c>
      <c r="E133" s="32">
        <v>8</v>
      </c>
      <c r="F133" s="21">
        <v>106</v>
      </c>
      <c r="G133" s="21" t="s">
        <v>269</v>
      </c>
      <c r="H133" s="21" t="s">
        <v>269</v>
      </c>
      <c r="I133" s="21">
        <v>230987</v>
      </c>
      <c r="J133" s="21" t="s">
        <v>269</v>
      </c>
      <c r="K133" s="21" t="s">
        <v>269</v>
      </c>
      <c r="L133" s="21">
        <v>14429</v>
      </c>
      <c r="M133" s="21" t="s">
        <v>269</v>
      </c>
      <c r="N133" s="21" t="s">
        <v>269</v>
      </c>
      <c r="O133" s="21" t="s">
        <v>269</v>
      </c>
      <c r="P133" s="21"/>
    </row>
    <row r="134" spans="2:16" ht="15" customHeight="1">
      <c r="B134" s="32" t="s">
        <v>367</v>
      </c>
      <c r="C134" s="32">
        <v>20</v>
      </c>
      <c r="D134" s="32">
        <v>15</v>
      </c>
      <c r="E134" s="32">
        <v>5</v>
      </c>
      <c r="F134" s="21">
        <v>139</v>
      </c>
      <c r="G134" s="21">
        <v>88</v>
      </c>
      <c r="H134" s="21">
        <v>51</v>
      </c>
      <c r="I134" s="21">
        <v>981031</v>
      </c>
      <c r="J134" s="21">
        <v>914869</v>
      </c>
      <c r="K134" s="21">
        <v>66162</v>
      </c>
      <c r="L134" s="21">
        <v>21591</v>
      </c>
      <c r="M134" s="21">
        <v>18968</v>
      </c>
      <c r="N134" s="21">
        <v>2623</v>
      </c>
      <c r="O134" s="21">
        <v>421</v>
      </c>
      <c r="P134" s="21"/>
    </row>
    <row r="135" spans="2:16" ht="15" customHeight="1">
      <c r="B135" s="32" t="s">
        <v>368</v>
      </c>
      <c r="C135" s="32">
        <v>26</v>
      </c>
      <c r="D135" s="32">
        <v>6</v>
      </c>
      <c r="E135" s="32">
        <v>20</v>
      </c>
      <c r="F135" s="21">
        <v>348</v>
      </c>
      <c r="G135" s="21">
        <v>205</v>
      </c>
      <c r="H135" s="21">
        <v>143</v>
      </c>
      <c r="I135" s="21">
        <v>1475548</v>
      </c>
      <c r="J135" s="21">
        <v>1201313</v>
      </c>
      <c r="K135" s="21">
        <v>274235</v>
      </c>
      <c r="L135" s="21">
        <v>91555</v>
      </c>
      <c r="M135" s="21">
        <v>2839</v>
      </c>
      <c r="N135" s="21">
        <v>88716</v>
      </c>
      <c r="O135" s="21">
        <v>5354</v>
      </c>
      <c r="P135" s="21"/>
    </row>
    <row r="136" spans="2:16" ht="15" customHeight="1">
      <c r="B136" s="32" t="s">
        <v>369</v>
      </c>
      <c r="C136" s="32">
        <v>41</v>
      </c>
      <c r="D136" s="32">
        <v>33</v>
      </c>
      <c r="E136" s="32">
        <v>8</v>
      </c>
      <c r="F136" s="21">
        <v>410</v>
      </c>
      <c r="G136" s="21">
        <v>349</v>
      </c>
      <c r="H136" s="21">
        <v>61</v>
      </c>
      <c r="I136" s="21">
        <v>4375731</v>
      </c>
      <c r="J136" s="21">
        <v>4209452</v>
      </c>
      <c r="K136" s="21">
        <v>166279</v>
      </c>
      <c r="L136" s="21">
        <v>181175</v>
      </c>
      <c r="M136" s="21">
        <v>175849</v>
      </c>
      <c r="N136" s="21">
        <v>5326</v>
      </c>
      <c r="O136" s="21">
        <v>602</v>
      </c>
      <c r="P136" s="21"/>
    </row>
    <row r="137" spans="2:16" ht="15" customHeight="1">
      <c r="B137" s="32" t="s">
        <v>370</v>
      </c>
      <c r="C137" s="32">
        <v>46</v>
      </c>
      <c r="D137" s="32">
        <v>38</v>
      </c>
      <c r="E137" s="32">
        <v>8</v>
      </c>
      <c r="F137" s="21">
        <v>349</v>
      </c>
      <c r="G137" s="21">
        <v>286</v>
      </c>
      <c r="H137" s="21">
        <v>63</v>
      </c>
      <c r="I137" s="21">
        <v>6376593</v>
      </c>
      <c r="J137" s="21">
        <v>6244079</v>
      </c>
      <c r="K137" s="21">
        <v>132514</v>
      </c>
      <c r="L137" s="21">
        <v>97457</v>
      </c>
      <c r="M137" s="21">
        <v>87146</v>
      </c>
      <c r="N137" s="21">
        <v>10311</v>
      </c>
      <c r="O137" s="21">
        <v>2264</v>
      </c>
      <c r="P137" s="21"/>
    </row>
    <row r="138" spans="2:16" ht="15" customHeight="1">
      <c r="B138" s="32" t="s">
        <v>371</v>
      </c>
      <c r="C138" s="32">
        <v>14</v>
      </c>
      <c r="D138" s="32">
        <v>8</v>
      </c>
      <c r="E138" s="32">
        <v>6</v>
      </c>
      <c r="F138" s="21">
        <v>146</v>
      </c>
      <c r="G138" s="21">
        <v>115</v>
      </c>
      <c r="H138" s="21">
        <v>31</v>
      </c>
      <c r="I138" s="21">
        <v>1341092</v>
      </c>
      <c r="J138" s="21">
        <v>1284918</v>
      </c>
      <c r="K138" s="21">
        <v>56174</v>
      </c>
      <c r="L138" s="21">
        <v>9400</v>
      </c>
      <c r="M138" s="21">
        <v>6800</v>
      </c>
      <c r="N138" s="21">
        <v>2600</v>
      </c>
      <c r="O138" s="21">
        <v>320</v>
      </c>
      <c r="P138" s="21"/>
    </row>
    <row r="139" spans="2:16" ht="15" customHeight="1">
      <c r="B139" s="32" t="s">
        <v>372</v>
      </c>
      <c r="C139" s="32">
        <v>11</v>
      </c>
      <c r="D139" s="32">
        <v>0</v>
      </c>
      <c r="E139" s="32">
        <v>11</v>
      </c>
      <c r="F139" s="21">
        <v>123</v>
      </c>
      <c r="G139" s="21">
        <v>0</v>
      </c>
      <c r="H139" s="21">
        <v>123</v>
      </c>
      <c r="I139" s="21">
        <v>237536</v>
      </c>
      <c r="J139" s="21">
        <v>0</v>
      </c>
      <c r="K139" s="21">
        <v>237536</v>
      </c>
      <c r="L139" s="21">
        <v>14388</v>
      </c>
      <c r="M139" s="21">
        <v>0</v>
      </c>
      <c r="N139" s="21">
        <v>14388</v>
      </c>
      <c r="O139" s="21">
        <v>2346</v>
      </c>
      <c r="P139" s="21"/>
    </row>
    <row r="140" spans="2:16" ht="15" customHeight="1">
      <c r="B140" s="32" t="s">
        <v>386</v>
      </c>
      <c r="C140" s="32">
        <v>1</v>
      </c>
      <c r="D140" s="32">
        <v>0</v>
      </c>
      <c r="E140" s="32">
        <v>1</v>
      </c>
      <c r="F140" s="21" t="s">
        <v>269</v>
      </c>
      <c r="G140" s="21">
        <v>0</v>
      </c>
      <c r="H140" s="21" t="s">
        <v>269</v>
      </c>
      <c r="I140" s="21" t="s">
        <v>269</v>
      </c>
      <c r="J140" s="21">
        <v>0</v>
      </c>
      <c r="K140" s="21" t="s">
        <v>269</v>
      </c>
      <c r="L140" s="21" t="s">
        <v>269</v>
      </c>
      <c r="M140" s="21">
        <v>0</v>
      </c>
      <c r="N140" s="21" t="s">
        <v>269</v>
      </c>
      <c r="O140" s="21" t="s">
        <v>269</v>
      </c>
      <c r="P140" s="21"/>
    </row>
    <row r="141" spans="2:16" ht="15" customHeight="1">
      <c r="B141" s="32" t="s">
        <v>398</v>
      </c>
      <c r="C141" s="32">
        <v>23</v>
      </c>
      <c r="D141" s="32">
        <v>6</v>
      </c>
      <c r="E141" s="32">
        <v>17</v>
      </c>
      <c r="F141" s="21">
        <v>74</v>
      </c>
      <c r="G141" s="21">
        <v>26</v>
      </c>
      <c r="H141" s="21">
        <v>48</v>
      </c>
      <c r="I141" s="21">
        <v>124433</v>
      </c>
      <c r="J141" s="21">
        <v>75282</v>
      </c>
      <c r="K141" s="21">
        <v>49151</v>
      </c>
      <c r="L141" s="21">
        <v>23051</v>
      </c>
      <c r="M141" s="21">
        <v>17652</v>
      </c>
      <c r="N141" s="21">
        <v>5399</v>
      </c>
      <c r="O141" s="21">
        <v>935</v>
      </c>
      <c r="P141" s="21"/>
    </row>
    <row r="142" spans="2:16" ht="15" customHeight="1">
      <c r="B142" s="32" t="s">
        <v>348</v>
      </c>
      <c r="C142" s="32">
        <v>14</v>
      </c>
      <c r="D142" s="32">
        <v>6</v>
      </c>
      <c r="E142" s="32">
        <v>8</v>
      </c>
      <c r="F142" s="21">
        <v>76</v>
      </c>
      <c r="G142" s="21">
        <v>58</v>
      </c>
      <c r="H142" s="21">
        <v>18</v>
      </c>
      <c r="I142" s="21">
        <v>674796</v>
      </c>
      <c r="J142" s="21">
        <v>619266</v>
      </c>
      <c r="K142" s="21">
        <v>55530</v>
      </c>
      <c r="L142" s="21">
        <v>16630</v>
      </c>
      <c r="M142" s="21">
        <v>11435</v>
      </c>
      <c r="N142" s="21">
        <v>5195</v>
      </c>
      <c r="O142" s="21">
        <v>223</v>
      </c>
      <c r="P142" s="21"/>
    </row>
    <row r="143" spans="2:16" ht="15" customHeight="1">
      <c r="B143" s="32" t="s">
        <v>449</v>
      </c>
      <c r="C143" s="32">
        <v>40</v>
      </c>
      <c r="D143" s="32">
        <v>18</v>
      </c>
      <c r="E143" s="32">
        <v>22</v>
      </c>
      <c r="F143" s="21">
        <v>363</v>
      </c>
      <c r="G143" s="21">
        <v>216</v>
      </c>
      <c r="H143" s="21">
        <v>147</v>
      </c>
      <c r="I143" s="21">
        <v>2235783</v>
      </c>
      <c r="J143" s="21">
        <v>1641488</v>
      </c>
      <c r="K143" s="21">
        <v>594295</v>
      </c>
      <c r="L143" s="21">
        <v>131703</v>
      </c>
      <c r="M143" s="21">
        <v>63644</v>
      </c>
      <c r="N143" s="21">
        <v>68059</v>
      </c>
      <c r="O143" s="21">
        <v>8026</v>
      </c>
      <c r="P143" s="21"/>
    </row>
    <row r="144" spans="2:16" ht="15" customHeight="1">
      <c r="B144" s="32" t="s">
        <v>399</v>
      </c>
      <c r="C144" s="32">
        <v>16</v>
      </c>
      <c r="D144" s="32">
        <v>9</v>
      </c>
      <c r="E144" s="32">
        <v>7</v>
      </c>
      <c r="F144" s="21">
        <v>221</v>
      </c>
      <c r="G144" s="21">
        <v>205</v>
      </c>
      <c r="H144" s="21">
        <v>16</v>
      </c>
      <c r="I144" s="21">
        <v>490850</v>
      </c>
      <c r="J144" s="21">
        <v>450472</v>
      </c>
      <c r="K144" s="21">
        <v>40378</v>
      </c>
      <c r="L144" s="21">
        <v>42480</v>
      </c>
      <c r="M144" s="21">
        <v>40456</v>
      </c>
      <c r="N144" s="21">
        <v>2024</v>
      </c>
      <c r="O144" s="21">
        <v>176</v>
      </c>
      <c r="P144" s="21"/>
    </row>
    <row r="145" spans="2:16" ht="15" customHeight="1">
      <c r="B145" s="32" t="s">
        <v>334</v>
      </c>
      <c r="C145" s="32">
        <v>4</v>
      </c>
      <c r="D145" s="32">
        <v>2</v>
      </c>
      <c r="E145" s="32">
        <v>2</v>
      </c>
      <c r="F145" s="21">
        <v>35</v>
      </c>
      <c r="G145" s="21" t="s">
        <v>269</v>
      </c>
      <c r="H145" s="21" t="s">
        <v>269</v>
      </c>
      <c r="I145" s="21">
        <v>200431</v>
      </c>
      <c r="J145" s="21" t="s">
        <v>269</v>
      </c>
      <c r="K145" s="21" t="s">
        <v>269</v>
      </c>
      <c r="L145" s="21">
        <v>8780</v>
      </c>
      <c r="M145" s="21" t="s">
        <v>269</v>
      </c>
      <c r="N145" s="21" t="s">
        <v>269</v>
      </c>
      <c r="O145" s="21" t="s">
        <v>269</v>
      </c>
      <c r="P145" s="21"/>
    </row>
    <row r="146" spans="2:16" ht="15" customHeight="1">
      <c r="B146" s="32" t="s">
        <v>335</v>
      </c>
      <c r="C146" s="32">
        <v>1</v>
      </c>
      <c r="D146" s="32">
        <v>0</v>
      </c>
      <c r="E146" s="32">
        <v>1</v>
      </c>
      <c r="F146" s="21" t="s">
        <v>269</v>
      </c>
      <c r="G146" s="21">
        <v>0</v>
      </c>
      <c r="H146" s="21" t="s">
        <v>269</v>
      </c>
      <c r="I146" s="21" t="s">
        <v>269</v>
      </c>
      <c r="J146" s="21">
        <v>0</v>
      </c>
      <c r="K146" s="21" t="s">
        <v>269</v>
      </c>
      <c r="L146" s="21" t="s">
        <v>269</v>
      </c>
      <c r="M146" s="21">
        <v>0</v>
      </c>
      <c r="N146" s="21" t="s">
        <v>269</v>
      </c>
      <c r="O146" s="21" t="s">
        <v>269</v>
      </c>
      <c r="P146" s="21"/>
    </row>
    <row r="147" spans="2:16" ht="15" customHeight="1">
      <c r="B147" s="32" t="s">
        <v>344</v>
      </c>
      <c r="C147" s="32">
        <v>46</v>
      </c>
      <c r="D147" s="32">
        <v>41</v>
      </c>
      <c r="E147" s="32">
        <v>5</v>
      </c>
      <c r="F147" s="21">
        <v>1234</v>
      </c>
      <c r="G147" s="21">
        <v>1148</v>
      </c>
      <c r="H147" s="21">
        <v>86</v>
      </c>
      <c r="I147" s="21">
        <v>13772418</v>
      </c>
      <c r="J147" s="21">
        <v>13474502</v>
      </c>
      <c r="K147" s="21">
        <v>297916</v>
      </c>
      <c r="L147" s="21">
        <v>419362</v>
      </c>
      <c r="M147" s="21">
        <v>401276</v>
      </c>
      <c r="N147" s="21">
        <v>18086</v>
      </c>
      <c r="O147" s="21">
        <v>290</v>
      </c>
      <c r="P147" s="21"/>
    </row>
    <row r="148" spans="2:16" ht="15" customHeight="1">
      <c r="B148" s="32" t="s">
        <v>341</v>
      </c>
      <c r="C148" s="32">
        <v>12</v>
      </c>
      <c r="D148" s="32">
        <v>3</v>
      </c>
      <c r="E148" s="32">
        <v>9</v>
      </c>
      <c r="F148" s="21">
        <v>46</v>
      </c>
      <c r="G148" s="21">
        <v>16</v>
      </c>
      <c r="H148" s="21">
        <v>30</v>
      </c>
      <c r="I148" s="21">
        <v>233625</v>
      </c>
      <c r="J148" s="21">
        <v>189637</v>
      </c>
      <c r="K148" s="21">
        <v>43988</v>
      </c>
      <c r="L148" s="21">
        <v>4692</v>
      </c>
      <c r="M148" s="21">
        <v>1500</v>
      </c>
      <c r="N148" s="21">
        <v>3192</v>
      </c>
      <c r="O148" s="21">
        <v>314</v>
      </c>
      <c r="P148" s="21"/>
    </row>
    <row r="149" spans="2:16" ht="15" customHeight="1">
      <c r="B149" s="32" t="s">
        <v>424</v>
      </c>
      <c r="C149" s="32">
        <v>53</v>
      </c>
      <c r="D149" s="32">
        <v>7</v>
      </c>
      <c r="E149" s="32">
        <v>46</v>
      </c>
      <c r="F149" s="21">
        <v>261</v>
      </c>
      <c r="G149" s="21">
        <v>131</v>
      </c>
      <c r="H149" s="21">
        <v>130</v>
      </c>
      <c r="I149" s="21">
        <v>734613</v>
      </c>
      <c r="J149" s="21">
        <v>529014</v>
      </c>
      <c r="K149" s="21">
        <v>205599</v>
      </c>
      <c r="L149" s="21">
        <v>93034</v>
      </c>
      <c r="M149" s="21">
        <v>46497</v>
      </c>
      <c r="N149" s="21">
        <v>46537</v>
      </c>
      <c r="O149" s="21">
        <v>3197</v>
      </c>
      <c r="P149" s="21"/>
    </row>
    <row r="150" spans="2:16" ht="15" customHeight="1">
      <c r="B150" s="32" t="s">
        <v>336</v>
      </c>
      <c r="C150" s="32">
        <v>8</v>
      </c>
      <c r="D150" s="32">
        <v>3</v>
      </c>
      <c r="E150" s="32">
        <v>5</v>
      </c>
      <c r="F150" s="21">
        <v>168</v>
      </c>
      <c r="G150" s="21">
        <v>97</v>
      </c>
      <c r="H150" s="21">
        <v>71</v>
      </c>
      <c r="I150" s="21">
        <v>1876869</v>
      </c>
      <c r="J150" s="21">
        <v>1732191</v>
      </c>
      <c r="K150" s="21">
        <v>144678</v>
      </c>
      <c r="L150" s="21">
        <v>121194</v>
      </c>
      <c r="M150" s="21">
        <v>63120</v>
      </c>
      <c r="N150" s="21">
        <v>58074</v>
      </c>
      <c r="O150" s="21">
        <v>202</v>
      </c>
      <c r="P150" s="21"/>
    </row>
    <row r="151" spans="2:16" ht="15" customHeight="1">
      <c r="B151" s="32" t="s">
        <v>443</v>
      </c>
      <c r="C151" s="32">
        <v>9</v>
      </c>
      <c r="D151" s="32">
        <v>2</v>
      </c>
      <c r="E151" s="32">
        <v>7</v>
      </c>
      <c r="F151" s="21">
        <v>42</v>
      </c>
      <c r="G151" s="21" t="s">
        <v>269</v>
      </c>
      <c r="H151" s="21" t="s">
        <v>269</v>
      </c>
      <c r="I151" s="21">
        <v>80663</v>
      </c>
      <c r="J151" s="21" t="s">
        <v>269</v>
      </c>
      <c r="K151" s="21" t="s">
        <v>269</v>
      </c>
      <c r="L151" s="21">
        <v>2947</v>
      </c>
      <c r="M151" s="21" t="s">
        <v>269</v>
      </c>
      <c r="N151" s="21" t="s">
        <v>269</v>
      </c>
      <c r="O151" s="21" t="s">
        <v>269</v>
      </c>
      <c r="P151" s="21"/>
    </row>
    <row r="152" spans="2:16" ht="15" customHeight="1">
      <c r="B152" s="32" t="s">
        <v>337</v>
      </c>
      <c r="C152" s="32">
        <v>3</v>
      </c>
      <c r="D152" s="32">
        <v>0</v>
      </c>
      <c r="E152" s="32">
        <v>3</v>
      </c>
      <c r="F152" s="21">
        <v>9</v>
      </c>
      <c r="G152" s="21">
        <v>0</v>
      </c>
      <c r="H152" s="21">
        <v>9</v>
      </c>
      <c r="I152" s="21">
        <v>11886</v>
      </c>
      <c r="J152" s="21">
        <v>0</v>
      </c>
      <c r="K152" s="21">
        <v>11886</v>
      </c>
      <c r="L152" s="21">
        <v>3515</v>
      </c>
      <c r="M152" s="21">
        <v>0</v>
      </c>
      <c r="N152" s="21">
        <v>3515</v>
      </c>
      <c r="O152" s="21">
        <v>134</v>
      </c>
      <c r="P152" s="21"/>
    </row>
    <row r="153" spans="2:16" ht="15" customHeight="1">
      <c r="B153" s="32" t="s">
        <v>444</v>
      </c>
      <c r="C153" s="32">
        <v>9</v>
      </c>
      <c r="D153" s="32">
        <v>6</v>
      </c>
      <c r="E153" s="32">
        <v>3</v>
      </c>
      <c r="F153" s="21">
        <v>279</v>
      </c>
      <c r="G153" s="21">
        <v>224</v>
      </c>
      <c r="H153" s="21">
        <v>55</v>
      </c>
      <c r="I153" s="21">
        <v>1667040</v>
      </c>
      <c r="J153" s="21">
        <v>1514088</v>
      </c>
      <c r="K153" s="21">
        <v>152952</v>
      </c>
      <c r="L153" s="21">
        <v>21208</v>
      </c>
      <c r="M153" s="21">
        <v>7718</v>
      </c>
      <c r="N153" s="21">
        <v>13490</v>
      </c>
      <c r="O153" s="21">
        <v>462</v>
      </c>
      <c r="P153" s="21"/>
    </row>
    <row r="154" spans="2:16" ht="15" customHeight="1">
      <c r="B154" s="32" t="s">
        <v>338</v>
      </c>
      <c r="C154" s="32">
        <v>5</v>
      </c>
      <c r="D154" s="32">
        <v>1</v>
      </c>
      <c r="E154" s="32">
        <v>4</v>
      </c>
      <c r="F154" s="21">
        <v>312</v>
      </c>
      <c r="G154" s="21" t="s">
        <v>269</v>
      </c>
      <c r="H154" s="21" t="s">
        <v>269</v>
      </c>
      <c r="I154" s="21">
        <v>796447</v>
      </c>
      <c r="J154" s="21" t="s">
        <v>269</v>
      </c>
      <c r="K154" s="21" t="s">
        <v>269</v>
      </c>
      <c r="L154" s="21">
        <v>396198</v>
      </c>
      <c r="M154" s="21" t="s">
        <v>269</v>
      </c>
      <c r="N154" s="21" t="s">
        <v>269</v>
      </c>
      <c r="O154" s="21" t="s">
        <v>269</v>
      </c>
      <c r="P154" s="21"/>
    </row>
    <row r="155" spans="2:16" ht="15" customHeight="1">
      <c r="B155" s="32" t="s">
        <v>293</v>
      </c>
      <c r="C155" s="32">
        <v>11</v>
      </c>
      <c r="D155" s="32">
        <v>2</v>
      </c>
      <c r="E155" s="32">
        <v>9</v>
      </c>
      <c r="F155" s="21">
        <v>80</v>
      </c>
      <c r="G155" s="21" t="s">
        <v>269</v>
      </c>
      <c r="H155" s="21" t="s">
        <v>269</v>
      </c>
      <c r="I155" s="21">
        <v>173148</v>
      </c>
      <c r="J155" s="21" t="s">
        <v>269</v>
      </c>
      <c r="K155" s="21" t="s">
        <v>269</v>
      </c>
      <c r="L155" s="21">
        <v>11774</v>
      </c>
      <c r="M155" s="21" t="s">
        <v>269</v>
      </c>
      <c r="N155" s="21" t="s">
        <v>269</v>
      </c>
      <c r="O155" s="21" t="s">
        <v>269</v>
      </c>
      <c r="P155" s="21"/>
    </row>
    <row r="156" spans="2:16" ht="15" customHeight="1">
      <c r="B156" s="32" t="s">
        <v>294</v>
      </c>
      <c r="C156" s="32">
        <v>10</v>
      </c>
      <c r="D156" s="32">
        <v>2</v>
      </c>
      <c r="E156" s="32">
        <v>8</v>
      </c>
      <c r="F156" s="21">
        <v>156</v>
      </c>
      <c r="G156" s="21" t="s">
        <v>269</v>
      </c>
      <c r="H156" s="21" t="s">
        <v>269</v>
      </c>
      <c r="I156" s="21">
        <v>23607162</v>
      </c>
      <c r="J156" s="21" t="s">
        <v>269</v>
      </c>
      <c r="K156" s="21" t="s">
        <v>269</v>
      </c>
      <c r="L156" s="21">
        <v>16514</v>
      </c>
      <c r="M156" s="21" t="s">
        <v>269</v>
      </c>
      <c r="N156" s="21" t="s">
        <v>269</v>
      </c>
      <c r="O156" s="21" t="s">
        <v>269</v>
      </c>
      <c r="P156" s="21"/>
    </row>
    <row r="157" spans="2:16" ht="15" customHeight="1">
      <c r="B157" s="32" t="s">
        <v>267</v>
      </c>
      <c r="C157" s="32">
        <v>26</v>
      </c>
      <c r="D157" s="32">
        <v>6</v>
      </c>
      <c r="E157" s="32">
        <v>20</v>
      </c>
      <c r="F157" s="21">
        <v>347</v>
      </c>
      <c r="G157" s="21">
        <v>298</v>
      </c>
      <c r="H157" s="21">
        <v>49</v>
      </c>
      <c r="I157" s="21">
        <v>17777045</v>
      </c>
      <c r="J157" s="21">
        <v>17695352</v>
      </c>
      <c r="K157" s="21">
        <v>81693</v>
      </c>
      <c r="L157" s="21">
        <v>25790</v>
      </c>
      <c r="M157" s="21">
        <v>9390</v>
      </c>
      <c r="N157" s="21">
        <v>16400</v>
      </c>
      <c r="O157" s="21">
        <v>1062</v>
      </c>
      <c r="P157" s="21"/>
    </row>
    <row r="158" spans="2:16" ht="15" customHeight="1">
      <c r="B158" s="32" t="s">
        <v>438</v>
      </c>
      <c r="C158" s="32">
        <v>14</v>
      </c>
      <c r="D158" s="32">
        <v>5</v>
      </c>
      <c r="E158" s="32">
        <v>9</v>
      </c>
      <c r="F158" s="21">
        <v>87</v>
      </c>
      <c r="G158" s="21">
        <v>68</v>
      </c>
      <c r="H158" s="21">
        <v>19</v>
      </c>
      <c r="I158" s="21">
        <v>82737</v>
      </c>
      <c r="J158" s="21">
        <v>71370</v>
      </c>
      <c r="K158" s="21">
        <v>11367</v>
      </c>
      <c r="L158" s="21">
        <v>6694</v>
      </c>
      <c r="M158" s="21">
        <v>3068</v>
      </c>
      <c r="N158" s="21">
        <v>3626</v>
      </c>
      <c r="O158" s="21">
        <v>226</v>
      </c>
      <c r="P158" s="21"/>
    </row>
    <row r="159" spans="2:16" ht="15" customHeight="1">
      <c r="B159" s="32" t="s">
        <v>332</v>
      </c>
      <c r="C159" s="32">
        <v>65</v>
      </c>
      <c r="D159" s="32">
        <v>2</v>
      </c>
      <c r="E159" s="32">
        <v>63</v>
      </c>
      <c r="F159" s="21">
        <v>352</v>
      </c>
      <c r="G159" s="21" t="s">
        <v>269</v>
      </c>
      <c r="H159" s="21" t="s">
        <v>269</v>
      </c>
      <c r="I159" s="21">
        <v>670760</v>
      </c>
      <c r="J159" s="21" t="s">
        <v>269</v>
      </c>
      <c r="K159" s="21" t="s">
        <v>269</v>
      </c>
      <c r="L159" s="21">
        <v>139697</v>
      </c>
      <c r="M159" s="21" t="s">
        <v>269</v>
      </c>
      <c r="N159" s="21" t="s">
        <v>269</v>
      </c>
      <c r="O159" s="21" t="s">
        <v>269</v>
      </c>
      <c r="P159" s="21"/>
    </row>
    <row r="160" spans="2:16" ht="15" customHeight="1">
      <c r="B160" s="32" t="s">
        <v>417</v>
      </c>
      <c r="C160" s="32">
        <v>6</v>
      </c>
      <c r="D160" s="32">
        <v>5</v>
      </c>
      <c r="E160" s="32">
        <v>1</v>
      </c>
      <c r="F160" s="21">
        <v>58</v>
      </c>
      <c r="G160" s="21" t="s">
        <v>269</v>
      </c>
      <c r="H160" s="21" t="s">
        <v>269</v>
      </c>
      <c r="I160" s="21">
        <v>1094594</v>
      </c>
      <c r="J160" s="21" t="s">
        <v>269</v>
      </c>
      <c r="K160" s="21" t="s">
        <v>269</v>
      </c>
      <c r="L160" s="21">
        <v>8051</v>
      </c>
      <c r="M160" s="21" t="s">
        <v>269</v>
      </c>
      <c r="N160" s="21" t="s">
        <v>269</v>
      </c>
      <c r="O160" s="21" t="s">
        <v>269</v>
      </c>
      <c r="P160" s="21"/>
    </row>
    <row r="161" spans="2:16" ht="15" customHeight="1">
      <c r="B161" s="32" t="s">
        <v>418</v>
      </c>
      <c r="C161" s="32">
        <v>14</v>
      </c>
      <c r="D161" s="32">
        <v>5</v>
      </c>
      <c r="E161" s="32">
        <v>9</v>
      </c>
      <c r="F161" s="21">
        <v>132</v>
      </c>
      <c r="G161" s="21">
        <v>78</v>
      </c>
      <c r="H161" s="21">
        <v>54</v>
      </c>
      <c r="I161" s="21">
        <v>487353</v>
      </c>
      <c r="J161" s="21">
        <v>379637</v>
      </c>
      <c r="K161" s="21">
        <v>107716</v>
      </c>
      <c r="L161" s="21">
        <v>9350</v>
      </c>
      <c r="M161" s="21">
        <v>6924</v>
      </c>
      <c r="N161" s="21">
        <v>2426</v>
      </c>
      <c r="O161" s="21">
        <v>272</v>
      </c>
      <c r="P161" s="21"/>
    </row>
    <row r="162" spans="2:16" ht="15" customHeight="1">
      <c r="B162" s="32" t="s">
        <v>295</v>
      </c>
      <c r="C162" s="32">
        <v>12</v>
      </c>
      <c r="D162" s="32">
        <v>0</v>
      </c>
      <c r="E162" s="32">
        <v>12</v>
      </c>
      <c r="F162" s="21">
        <v>61</v>
      </c>
      <c r="G162" s="21">
        <v>0</v>
      </c>
      <c r="H162" s="21">
        <v>61</v>
      </c>
      <c r="I162" s="21">
        <v>124347</v>
      </c>
      <c r="J162" s="21">
        <v>0</v>
      </c>
      <c r="K162" s="21">
        <v>124347</v>
      </c>
      <c r="L162" s="21">
        <v>12439</v>
      </c>
      <c r="M162" s="21">
        <v>0</v>
      </c>
      <c r="N162" s="21">
        <v>12439</v>
      </c>
      <c r="O162" s="21">
        <v>675</v>
      </c>
      <c r="P162" s="21"/>
    </row>
    <row r="163" spans="2:16" ht="15" customHeight="1">
      <c r="B163" s="32" t="s">
        <v>296</v>
      </c>
      <c r="C163" s="32">
        <v>26</v>
      </c>
      <c r="D163" s="32">
        <v>4</v>
      </c>
      <c r="E163" s="32">
        <v>22</v>
      </c>
      <c r="F163" s="21">
        <v>162</v>
      </c>
      <c r="G163" s="21">
        <v>78</v>
      </c>
      <c r="H163" s="21">
        <v>84</v>
      </c>
      <c r="I163" s="21">
        <v>297645</v>
      </c>
      <c r="J163" s="21">
        <v>170535</v>
      </c>
      <c r="K163" s="21">
        <v>127110</v>
      </c>
      <c r="L163" s="21">
        <v>24054</v>
      </c>
      <c r="M163" s="21">
        <v>719</v>
      </c>
      <c r="N163" s="21">
        <v>23335</v>
      </c>
      <c r="O163" s="21">
        <v>2367</v>
      </c>
      <c r="P163" s="21"/>
    </row>
    <row r="164" spans="2:16" ht="15" customHeight="1">
      <c r="B164" s="32" t="s">
        <v>297</v>
      </c>
      <c r="C164" s="32">
        <v>13</v>
      </c>
      <c r="D164" s="32">
        <v>3</v>
      </c>
      <c r="E164" s="32">
        <v>10</v>
      </c>
      <c r="F164" s="21">
        <v>53</v>
      </c>
      <c r="G164" s="21">
        <v>26</v>
      </c>
      <c r="H164" s="21">
        <v>27</v>
      </c>
      <c r="I164" s="21">
        <v>131283</v>
      </c>
      <c r="J164" s="21">
        <v>85069</v>
      </c>
      <c r="K164" s="21">
        <v>46214</v>
      </c>
      <c r="L164" s="21">
        <v>14094</v>
      </c>
      <c r="M164" s="21">
        <v>6576</v>
      </c>
      <c r="N164" s="21">
        <v>7518</v>
      </c>
      <c r="O164" s="21">
        <v>347</v>
      </c>
      <c r="P164" s="21"/>
    </row>
    <row r="165" spans="2:16" ht="15" customHeight="1">
      <c r="B165" s="32" t="s">
        <v>317</v>
      </c>
      <c r="C165" s="32">
        <v>8</v>
      </c>
      <c r="D165" s="32">
        <v>3</v>
      </c>
      <c r="E165" s="32">
        <v>5</v>
      </c>
      <c r="F165" s="21">
        <v>32</v>
      </c>
      <c r="G165" s="21">
        <v>24</v>
      </c>
      <c r="H165" s="21">
        <v>8</v>
      </c>
      <c r="I165" s="21">
        <v>193448</v>
      </c>
      <c r="J165" s="21">
        <v>178512</v>
      </c>
      <c r="K165" s="21">
        <v>14936</v>
      </c>
      <c r="L165" s="21">
        <v>6498</v>
      </c>
      <c r="M165" s="21">
        <v>6000</v>
      </c>
      <c r="N165" s="21">
        <v>498</v>
      </c>
      <c r="O165" s="21">
        <v>158</v>
      </c>
      <c r="P165" s="21"/>
    </row>
    <row r="166" spans="2:16" ht="15" customHeight="1">
      <c r="B166" s="32" t="s">
        <v>350</v>
      </c>
      <c r="C166" s="32">
        <v>20</v>
      </c>
      <c r="D166" s="32">
        <v>2</v>
      </c>
      <c r="E166" s="32">
        <v>18</v>
      </c>
      <c r="F166" s="21">
        <v>72</v>
      </c>
      <c r="G166" s="21" t="s">
        <v>269</v>
      </c>
      <c r="H166" s="21" t="s">
        <v>269</v>
      </c>
      <c r="I166" s="21">
        <v>283717</v>
      </c>
      <c r="J166" s="21" t="s">
        <v>269</v>
      </c>
      <c r="K166" s="21" t="s">
        <v>269</v>
      </c>
      <c r="L166" s="21">
        <v>10860</v>
      </c>
      <c r="M166" s="21" t="s">
        <v>269</v>
      </c>
      <c r="N166" s="21" t="s">
        <v>269</v>
      </c>
      <c r="O166" s="21" t="s">
        <v>269</v>
      </c>
      <c r="P166" s="21"/>
    </row>
    <row r="167" spans="2:16" ht="15" customHeight="1">
      <c r="B167" s="32" t="s">
        <v>308</v>
      </c>
      <c r="C167" s="32">
        <v>10</v>
      </c>
      <c r="D167" s="32">
        <v>1</v>
      </c>
      <c r="E167" s="32">
        <v>9</v>
      </c>
      <c r="F167" s="21">
        <v>31</v>
      </c>
      <c r="G167" s="21" t="s">
        <v>269</v>
      </c>
      <c r="H167" s="21" t="s">
        <v>269</v>
      </c>
      <c r="I167" s="21">
        <v>68051</v>
      </c>
      <c r="J167" s="21" t="s">
        <v>269</v>
      </c>
      <c r="K167" s="21" t="s">
        <v>269</v>
      </c>
      <c r="L167" s="21">
        <v>4433</v>
      </c>
      <c r="M167" s="21" t="s">
        <v>269</v>
      </c>
      <c r="N167" s="21" t="s">
        <v>269</v>
      </c>
      <c r="O167" s="21" t="s">
        <v>269</v>
      </c>
      <c r="P167" s="21"/>
    </row>
    <row r="168" spans="2:16" ht="15" customHeight="1">
      <c r="B168" s="32" t="s">
        <v>428</v>
      </c>
      <c r="C168" s="32">
        <v>24</v>
      </c>
      <c r="D168" s="32">
        <v>6</v>
      </c>
      <c r="E168" s="32">
        <v>18</v>
      </c>
      <c r="F168" s="21">
        <v>80</v>
      </c>
      <c r="G168" s="21">
        <v>27</v>
      </c>
      <c r="H168" s="21">
        <v>53</v>
      </c>
      <c r="I168" s="21">
        <v>146912</v>
      </c>
      <c r="J168" s="21">
        <v>70074</v>
      </c>
      <c r="K168" s="21">
        <v>76838</v>
      </c>
      <c r="L168" s="21">
        <v>9052</v>
      </c>
      <c r="M168" s="21">
        <v>4579</v>
      </c>
      <c r="N168" s="21">
        <v>4473</v>
      </c>
      <c r="O168" s="21">
        <v>649</v>
      </c>
      <c r="P168" s="21"/>
    </row>
    <row r="169" spans="2:16" ht="15" customHeight="1">
      <c r="B169" s="32" t="s">
        <v>429</v>
      </c>
      <c r="C169" s="32">
        <v>22</v>
      </c>
      <c r="D169" s="32">
        <v>11</v>
      </c>
      <c r="E169" s="32">
        <v>11</v>
      </c>
      <c r="F169" s="21">
        <v>84</v>
      </c>
      <c r="G169" s="21">
        <v>54</v>
      </c>
      <c r="H169" s="21">
        <v>30</v>
      </c>
      <c r="I169" s="21">
        <v>697653</v>
      </c>
      <c r="J169" s="21">
        <v>662113</v>
      </c>
      <c r="K169" s="21">
        <v>35540</v>
      </c>
      <c r="L169" s="21">
        <v>7730</v>
      </c>
      <c r="M169" s="21">
        <v>3885</v>
      </c>
      <c r="N169" s="21">
        <v>3845</v>
      </c>
      <c r="O169" s="21">
        <v>312</v>
      </c>
      <c r="P169" s="21"/>
    </row>
    <row r="170" spans="2:16" ht="15" customHeight="1">
      <c r="B170" s="32" t="s">
        <v>430</v>
      </c>
      <c r="C170" s="32">
        <v>9</v>
      </c>
      <c r="D170" s="32">
        <v>2</v>
      </c>
      <c r="E170" s="32">
        <v>7</v>
      </c>
      <c r="F170" s="21">
        <v>26</v>
      </c>
      <c r="G170" s="21" t="s">
        <v>269</v>
      </c>
      <c r="H170" s="21">
        <v>15</v>
      </c>
      <c r="I170" s="21">
        <v>25278</v>
      </c>
      <c r="J170" s="21" t="s">
        <v>269</v>
      </c>
      <c r="K170" s="21" t="s">
        <v>269</v>
      </c>
      <c r="L170" s="21">
        <v>2285</v>
      </c>
      <c r="M170" s="21" t="s">
        <v>269</v>
      </c>
      <c r="N170" s="21" t="s">
        <v>269</v>
      </c>
      <c r="O170" s="21" t="s">
        <v>269</v>
      </c>
      <c r="P170" s="21"/>
    </row>
    <row r="171" spans="2:16" ht="15" customHeight="1">
      <c r="B171" s="32" t="s">
        <v>431</v>
      </c>
      <c r="C171" s="32">
        <v>20</v>
      </c>
      <c r="D171" s="32">
        <v>5</v>
      </c>
      <c r="E171" s="32">
        <v>15</v>
      </c>
      <c r="F171" s="21">
        <v>55</v>
      </c>
      <c r="G171" s="21">
        <v>23</v>
      </c>
      <c r="H171" s="21">
        <v>32</v>
      </c>
      <c r="I171" s="21">
        <v>179735</v>
      </c>
      <c r="J171" s="21">
        <v>124980</v>
      </c>
      <c r="K171" s="21">
        <v>54755</v>
      </c>
      <c r="L171" s="21">
        <v>14723</v>
      </c>
      <c r="M171" s="21">
        <v>7035</v>
      </c>
      <c r="N171" s="21">
        <v>7688</v>
      </c>
      <c r="O171" s="21">
        <v>587</v>
      </c>
      <c r="P171" s="21"/>
    </row>
    <row r="172" spans="2:16" ht="15" customHeight="1">
      <c r="B172" s="32" t="s">
        <v>450</v>
      </c>
      <c r="C172" s="32">
        <v>28</v>
      </c>
      <c r="D172" s="32">
        <v>5</v>
      </c>
      <c r="E172" s="32">
        <v>23</v>
      </c>
      <c r="F172" s="21">
        <v>248</v>
      </c>
      <c r="G172" s="21">
        <v>56</v>
      </c>
      <c r="H172" s="21">
        <v>192</v>
      </c>
      <c r="I172" s="21">
        <v>519686</v>
      </c>
      <c r="J172" s="21">
        <v>112376</v>
      </c>
      <c r="K172" s="21">
        <v>407310</v>
      </c>
      <c r="L172" s="21">
        <v>54717</v>
      </c>
      <c r="M172" s="21">
        <v>4553</v>
      </c>
      <c r="N172" s="21">
        <v>50164</v>
      </c>
      <c r="O172" s="21">
        <v>1966</v>
      </c>
      <c r="P172" s="21"/>
    </row>
    <row r="173" spans="2:16" ht="15" customHeight="1">
      <c r="B173" s="32" t="s">
        <v>451</v>
      </c>
      <c r="C173" s="32">
        <v>19</v>
      </c>
      <c r="D173" s="32">
        <v>6</v>
      </c>
      <c r="E173" s="32">
        <v>13</v>
      </c>
      <c r="F173" s="21">
        <v>104</v>
      </c>
      <c r="G173" s="21">
        <v>63</v>
      </c>
      <c r="H173" s="21">
        <v>41</v>
      </c>
      <c r="I173" s="21">
        <v>636111</v>
      </c>
      <c r="J173" s="21">
        <v>576323</v>
      </c>
      <c r="K173" s="21">
        <v>59788</v>
      </c>
      <c r="L173" s="21">
        <v>18530</v>
      </c>
      <c r="M173" s="21">
        <v>13324</v>
      </c>
      <c r="N173" s="21">
        <v>5206</v>
      </c>
      <c r="O173" s="21">
        <v>537</v>
      </c>
      <c r="P173" s="21"/>
    </row>
    <row r="174" spans="2:16" ht="15" customHeight="1">
      <c r="B174" s="32" t="s">
        <v>452</v>
      </c>
      <c r="C174" s="32">
        <v>28</v>
      </c>
      <c r="D174" s="32">
        <v>3</v>
      </c>
      <c r="E174" s="32">
        <v>25</v>
      </c>
      <c r="F174" s="21">
        <v>98</v>
      </c>
      <c r="G174" s="21">
        <v>18</v>
      </c>
      <c r="H174" s="21">
        <v>80</v>
      </c>
      <c r="I174" s="21">
        <v>169680</v>
      </c>
      <c r="J174" s="21">
        <v>74780</v>
      </c>
      <c r="K174" s="21">
        <v>94900</v>
      </c>
      <c r="L174" s="21">
        <v>17635</v>
      </c>
      <c r="M174" s="21">
        <v>4050</v>
      </c>
      <c r="N174" s="21">
        <v>13585</v>
      </c>
      <c r="O174" s="21">
        <v>1022</v>
      </c>
      <c r="P174" s="21"/>
    </row>
    <row r="175" spans="2:16" ht="15" customHeight="1">
      <c r="B175" s="32" t="s">
        <v>453</v>
      </c>
      <c r="C175" s="32">
        <v>28</v>
      </c>
      <c r="D175" s="32">
        <v>6</v>
      </c>
      <c r="E175" s="32">
        <v>22</v>
      </c>
      <c r="F175" s="21">
        <v>144</v>
      </c>
      <c r="G175" s="21">
        <v>34</v>
      </c>
      <c r="H175" s="21">
        <v>110</v>
      </c>
      <c r="I175" s="21">
        <v>349538</v>
      </c>
      <c r="J175" s="21">
        <v>95670</v>
      </c>
      <c r="K175" s="21">
        <v>253868</v>
      </c>
      <c r="L175" s="21">
        <v>32098</v>
      </c>
      <c r="M175" s="21">
        <v>9548</v>
      </c>
      <c r="N175" s="21">
        <v>22550</v>
      </c>
      <c r="O175" s="21">
        <v>2498</v>
      </c>
      <c r="P175" s="21"/>
    </row>
    <row r="176" spans="2:16" ht="15" customHeight="1">
      <c r="B176" s="32" t="s">
        <v>416</v>
      </c>
      <c r="C176" s="32">
        <v>9</v>
      </c>
      <c r="D176" s="32">
        <v>0</v>
      </c>
      <c r="E176" s="32">
        <v>9</v>
      </c>
      <c r="F176" s="21">
        <v>834</v>
      </c>
      <c r="G176" s="21">
        <v>0</v>
      </c>
      <c r="H176" s="21">
        <v>834</v>
      </c>
      <c r="I176" s="21">
        <v>4384594</v>
      </c>
      <c r="J176" s="21">
        <v>0</v>
      </c>
      <c r="K176" s="21">
        <v>4384594</v>
      </c>
      <c r="L176" s="21">
        <v>263920</v>
      </c>
      <c r="M176" s="21">
        <v>0</v>
      </c>
      <c r="N176" s="21">
        <v>263920</v>
      </c>
      <c r="O176" s="21">
        <v>33066</v>
      </c>
      <c r="P176" s="21"/>
    </row>
    <row r="177" spans="2:16" ht="15" customHeight="1">
      <c r="B177" s="32" t="s">
        <v>356</v>
      </c>
      <c r="C177" s="32">
        <v>5</v>
      </c>
      <c r="D177" s="32">
        <v>0</v>
      </c>
      <c r="E177" s="32">
        <v>5</v>
      </c>
      <c r="F177" s="21">
        <v>29</v>
      </c>
      <c r="G177" s="21">
        <v>0</v>
      </c>
      <c r="H177" s="21">
        <v>29</v>
      </c>
      <c r="I177" s="21">
        <v>10465</v>
      </c>
      <c r="J177" s="21">
        <v>0</v>
      </c>
      <c r="K177" s="21">
        <v>10465</v>
      </c>
      <c r="L177" s="21">
        <v>857</v>
      </c>
      <c r="M177" s="21">
        <v>0</v>
      </c>
      <c r="N177" s="21">
        <v>857</v>
      </c>
      <c r="O177" s="21">
        <v>217</v>
      </c>
      <c r="P177" s="21"/>
    </row>
    <row r="178" spans="2:16" ht="15" customHeight="1">
      <c r="B178" s="32" t="s">
        <v>357</v>
      </c>
      <c r="C178" s="32">
        <v>2</v>
      </c>
      <c r="D178" s="32">
        <v>0</v>
      </c>
      <c r="E178" s="32">
        <v>2</v>
      </c>
      <c r="F178" s="21" t="s">
        <v>269</v>
      </c>
      <c r="G178" s="21">
        <v>0</v>
      </c>
      <c r="H178" s="21" t="s">
        <v>269</v>
      </c>
      <c r="I178" s="21" t="s">
        <v>269</v>
      </c>
      <c r="J178" s="21">
        <v>0</v>
      </c>
      <c r="K178" s="21" t="s">
        <v>269</v>
      </c>
      <c r="L178" s="21">
        <v>160</v>
      </c>
      <c r="M178" s="21" t="s">
        <v>269</v>
      </c>
      <c r="N178" s="21" t="s">
        <v>269</v>
      </c>
      <c r="O178" s="21" t="s">
        <v>269</v>
      </c>
      <c r="P178" s="21"/>
    </row>
    <row r="179" spans="2:16" ht="15" customHeight="1">
      <c r="B179" s="32" t="s">
        <v>358</v>
      </c>
      <c r="C179" s="32">
        <v>5</v>
      </c>
      <c r="D179" s="32">
        <v>1</v>
      </c>
      <c r="E179" s="32">
        <v>4</v>
      </c>
      <c r="F179" s="21">
        <v>27</v>
      </c>
      <c r="G179" s="21" t="s">
        <v>269</v>
      </c>
      <c r="H179" s="21" t="s">
        <v>269</v>
      </c>
      <c r="I179" s="21">
        <v>54676</v>
      </c>
      <c r="J179" s="21" t="s">
        <v>269</v>
      </c>
      <c r="K179" s="21" t="s">
        <v>269</v>
      </c>
      <c r="L179" s="21">
        <v>962</v>
      </c>
      <c r="M179" s="21" t="s">
        <v>269</v>
      </c>
      <c r="N179" s="21" t="s">
        <v>269</v>
      </c>
      <c r="O179" s="21" t="s">
        <v>269</v>
      </c>
      <c r="P179" s="21"/>
    </row>
    <row r="180" spans="2:16" ht="15" customHeight="1">
      <c r="B180" s="32" t="s">
        <v>406</v>
      </c>
      <c r="C180" s="32">
        <v>13</v>
      </c>
      <c r="D180" s="32">
        <v>2</v>
      </c>
      <c r="E180" s="32">
        <v>11</v>
      </c>
      <c r="F180" s="21">
        <v>63</v>
      </c>
      <c r="G180" s="21" t="s">
        <v>269</v>
      </c>
      <c r="H180" s="21" t="s">
        <v>269</v>
      </c>
      <c r="I180" s="21">
        <v>85572</v>
      </c>
      <c r="J180" s="21" t="s">
        <v>269</v>
      </c>
      <c r="K180" s="21" t="s">
        <v>269</v>
      </c>
      <c r="L180" s="21">
        <v>13335</v>
      </c>
      <c r="M180" s="21" t="s">
        <v>269</v>
      </c>
      <c r="N180" s="21" t="s">
        <v>269</v>
      </c>
      <c r="O180" s="21" t="s">
        <v>269</v>
      </c>
      <c r="P180" s="21"/>
    </row>
    <row r="181" spans="2:16" ht="15" customHeight="1">
      <c r="B181" s="32" t="s">
        <v>342</v>
      </c>
      <c r="C181" s="32">
        <v>27</v>
      </c>
      <c r="D181" s="32">
        <v>9</v>
      </c>
      <c r="E181" s="32">
        <v>18</v>
      </c>
      <c r="F181" s="21">
        <v>329</v>
      </c>
      <c r="G181" s="21">
        <v>284</v>
      </c>
      <c r="H181" s="21">
        <v>45</v>
      </c>
      <c r="I181" s="21">
        <v>3138002</v>
      </c>
      <c r="J181" s="21">
        <v>3005607</v>
      </c>
      <c r="K181" s="21">
        <v>132395</v>
      </c>
      <c r="L181" s="21">
        <v>69809</v>
      </c>
      <c r="M181" s="21">
        <v>62657</v>
      </c>
      <c r="N181" s="21">
        <v>7152</v>
      </c>
      <c r="O181" s="21">
        <v>808</v>
      </c>
      <c r="P181" s="21"/>
    </row>
    <row r="182" spans="2:16" ht="15" customHeight="1">
      <c r="B182" s="32" t="s">
        <v>345</v>
      </c>
      <c r="C182" s="32">
        <v>33</v>
      </c>
      <c r="D182" s="32">
        <v>16</v>
      </c>
      <c r="E182" s="32">
        <v>17</v>
      </c>
      <c r="F182" s="21">
        <v>249</v>
      </c>
      <c r="G182" s="21">
        <v>133</v>
      </c>
      <c r="H182" s="21">
        <v>116</v>
      </c>
      <c r="I182" s="21">
        <v>1117923</v>
      </c>
      <c r="J182" s="21">
        <v>735061</v>
      </c>
      <c r="K182" s="21">
        <v>382862</v>
      </c>
      <c r="L182" s="21">
        <v>210474</v>
      </c>
      <c r="M182" s="21">
        <v>103400</v>
      </c>
      <c r="N182" s="21">
        <v>107074</v>
      </c>
      <c r="O182" s="21">
        <v>1440</v>
      </c>
      <c r="P182" s="21"/>
    </row>
    <row r="183" spans="2:16" ht="15" customHeight="1">
      <c r="B183" s="32" t="s">
        <v>340</v>
      </c>
      <c r="C183" s="32">
        <v>18</v>
      </c>
      <c r="D183" s="32">
        <v>1</v>
      </c>
      <c r="E183" s="32">
        <v>17</v>
      </c>
      <c r="F183" s="21">
        <v>371</v>
      </c>
      <c r="G183" s="21" t="s">
        <v>269</v>
      </c>
      <c r="H183" s="21" t="s">
        <v>269</v>
      </c>
      <c r="I183" s="21">
        <v>8497303</v>
      </c>
      <c r="J183" s="21" t="s">
        <v>269</v>
      </c>
      <c r="K183" s="21" t="s">
        <v>269</v>
      </c>
      <c r="L183" s="21">
        <v>49731</v>
      </c>
      <c r="M183" s="21" t="s">
        <v>269</v>
      </c>
      <c r="N183" s="21" t="s">
        <v>269</v>
      </c>
      <c r="O183" s="21" t="s">
        <v>269</v>
      </c>
      <c r="P183" s="21"/>
    </row>
    <row r="184" spans="2:16" ht="15" customHeight="1">
      <c r="B184" s="32" t="s">
        <v>360</v>
      </c>
      <c r="C184" s="32">
        <v>14</v>
      </c>
      <c r="D184" s="32">
        <v>2</v>
      </c>
      <c r="E184" s="32">
        <v>12</v>
      </c>
      <c r="F184" s="21">
        <v>52</v>
      </c>
      <c r="G184" s="21" t="s">
        <v>269</v>
      </c>
      <c r="H184" s="21" t="s">
        <v>269</v>
      </c>
      <c r="I184" s="21">
        <v>152488</v>
      </c>
      <c r="J184" s="21" t="s">
        <v>269</v>
      </c>
      <c r="K184" s="21" t="s">
        <v>269</v>
      </c>
      <c r="L184" s="21">
        <v>5432</v>
      </c>
      <c r="M184" s="21" t="s">
        <v>269</v>
      </c>
      <c r="N184" s="21" t="s">
        <v>269</v>
      </c>
      <c r="O184" s="21" t="s">
        <v>269</v>
      </c>
      <c r="P184" s="21"/>
    </row>
    <row r="185" spans="2:16" ht="15" customHeight="1">
      <c r="B185" s="32" t="s">
        <v>361</v>
      </c>
      <c r="C185" s="32">
        <v>7</v>
      </c>
      <c r="D185" s="32">
        <v>1</v>
      </c>
      <c r="E185" s="32">
        <v>6</v>
      </c>
      <c r="F185" s="21">
        <v>26</v>
      </c>
      <c r="G185" s="21" t="s">
        <v>269</v>
      </c>
      <c r="H185" s="21" t="s">
        <v>269</v>
      </c>
      <c r="I185" s="21">
        <v>145738</v>
      </c>
      <c r="J185" s="21" t="s">
        <v>269</v>
      </c>
      <c r="K185" s="21" t="s">
        <v>269</v>
      </c>
      <c r="L185" s="21">
        <v>1924</v>
      </c>
      <c r="M185" s="21" t="s">
        <v>269</v>
      </c>
      <c r="N185" s="21" t="s">
        <v>269</v>
      </c>
      <c r="O185" s="21" t="s">
        <v>269</v>
      </c>
      <c r="P185" s="21"/>
    </row>
    <row r="186" spans="2:16" ht="15" customHeight="1">
      <c r="B186" s="32" t="s">
        <v>362</v>
      </c>
      <c r="C186" s="32">
        <v>6</v>
      </c>
      <c r="D186" s="32">
        <v>4</v>
      </c>
      <c r="E186" s="32">
        <v>2</v>
      </c>
      <c r="F186" s="21">
        <v>34</v>
      </c>
      <c r="G186" s="21" t="s">
        <v>269</v>
      </c>
      <c r="H186" s="21" t="s">
        <v>269</v>
      </c>
      <c r="I186" s="21">
        <v>214265</v>
      </c>
      <c r="J186" s="21" t="s">
        <v>269</v>
      </c>
      <c r="K186" s="21" t="s">
        <v>269</v>
      </c>
      <c r="L186" s="21">
        <v>27245</v>
      </c>
      <c r="M186" s="21" t="s">
        <v>269</v>
      </c>
      <c r="N186" s="21" t="s">
        <v>269</v>
      </c>
      <c r="O186" s="21" t="s">
        <v>269</v>
      </c>
      <c r="P186" s="21"/>
    </row>
    <row r="187" spans="2:16" ht="15" customHeight="1">
      <c r="B187" s="32" t="s">
        <v>363</v>
      </c>
      <c r="C187" s="32">
        <v>38</v>
      </c>
      <c r="D187" s="32">
        <v>22</v>
      </c>
      <c r="E187" s="32">
        <v>16</v>
      </c>
      <c r="F187" s="21">
        <v>327</v>
      </c>
      <c r="G187" s="21">
        <v>189</v>
      </c>
      <c r="H187" s="21">
        <v>138</v>
      </c>
      <c r="I187" s="21">
        <v>3156049</v>
      </c>
      <c r="J187" s="21">
        <v>2697600</v>
      </c>
      <c r="K187" s="21">
        <v>458449</v>
      </c>
      <c r="L187" s="21">
        <v>108971</v>
      </c>
      <c r="M187" s="21">
        <v>66285</v>
      </c>
      <c r="N187" s="21">
        <v>42686</v>
      </c>
      <c r="O187" s="21">
        <v>2793</v>
      </c>
      <c r="P187" s="21"/>
    </row>
    <row r="188" spans="2:16" ht="15" customHeight="1">
      <c r="B188" s="32" t="s">
        <v>364</v>
      </c>
      <c r="C188" s="32">
        <v>19</v>
      </c>
      <c r="D188" s="32">
        <v>13</v>
      </c>
      <c r="E188" s="32">
        <v>6</v>
      </c>
      <c r="F188" s="21">
        <v>166</v>
      </c>
      <c r="G188" s="21">
        <v>90</v>
      </c>
      <c r="H188" s="21">
        <v>76</v>
      </c>
      <c r="I188" s="21">
        <v>792633</v>
      </c>
      <c r="J188" s="21">
        <v>460064</v>
      </c>
      <c r="K188" s="21">
        <v>332569</v>
      </c>
      <c r="L188" s="21">
        <v>77195</v>
      </c>
      <c r="M188" s="21">
        <v>17326</v>
      </c>
      <c r="N188" s="21">
        <v>59869</v>
      </c>
      <c r="O188" s="21">
        <v>6174</v>
      </c>
      <c r="P188" s="21"/>
    </row>
    <row r="189" spans="2:16" ht="15" customHeight="1">
      <c r="B189" s="32" t="s">
        <v>365</v>
      </c>
      <c r="C189" s="32">
        <v>19</v>
      </c>
      <c r="D189" s="32">
        <v>10</v>
      </c>
      <c r="E189" s="32">
        <v>9</v>
      </c>
      <c r="F189" s="21">
        <v>123</v>
      </c>
      <c r="G189" s="21">
        <v>63</v>
      </c>
      <c r="H189" s="21">
        <v>60</v>
      </c>
      <c r="I189" s="21">
        <v>851329</v>
      </c>
      <c r="J189" s="21">
        <v>542349</v>
      </c>
      <c r="K189" s="21">
        <v>308980</v>
      </c>
      <c r="L189" s="21">
        <v>24926</v>
      </c>
      <c r="M189" s="21">
        <v>12946</v>
      </c>
      <c r="N189" s="21">
        <v>11980</v>
      </c>
      <c r="O189" s="21">
        <v>1120</v>
      </c>
      <c r="P189" s="21"/>
    </row>
    <row r="190" spans="2:16" ht="15" customHeight="1">
      <c r="B190" s="32" t="s">
        <v>366</v>
      </c>
      <c r="C190" s="32">
        <v>4</v>
      </c>
      <c r="D190" s="32">
        <v>1</v>
      </c>
      <c r="E190" s="32">
        <v>3</v>
      </c>
      <c r="F190" s="21">
        <v>54</v>
      </c>
      <c r="G190" s="21" t="s">
        <v>269</v>
      </c>
      <c r="H190" s="21" t="s">
        <v>269</v>
      </c>
      <c r="I190" s="21">
        <v>125383</v>
      </c>
      <c r="J190" s="21" t="s">
        <v>269</v>
      </c>
      <c r="K190" s="21" t="s">
        <v>269</v>
      </c>
      <c r="L190" s="21">
        <v>7370</v>
      </c>
      <c r="M190" s="21" t="s">
        <v>269</v>
      </c>
      <c r="N190" s="21" t="s">
        <v>269</v>
      </c>
      <c r="O190" s="21" t="s">
        <v>269</v>
      </c>
      <c r="P190" s="21"/>
    </row>
    <row r="191" spans="2:16" ht="15" customHeight="1">
      <c r="B191" s="32" t="s">
        <v>455</v>
      </c>
      <c r="C191" s="32">
        <v>13</v>
      </c>
      <c r="D191" s="32">
        <v>6</v>
      </c>
      <c r="E191" s="32">
        <v>7</v>
      </c>
      <c r="F191" s="21">
        <v>87</v>
      </c>
      <c r="G191" s="21">
        <v>47</v>
      </c>
      <c r="H191" s="21">
        <v>40</v>
      </c>
      <c r="I191" s="21">
        <v>197178</v>
      </c>
      <c r="J191" s="21">
        <v>170801</v>
      </c>
      <c r="K191" s="21">
        <v>26377</v>
      </c>
      <c r="L191" s="21">
        <v>15776</v>
      </c>
      <c r="M191" s="21">
        <v>14493</v>
      </c>
      <c r="N191" s="21">
        <v>1283</v>
      </c>
      <c r="O191" s="21">
        <v>436</v>
      </c>
      <c r="P191" s="21"/>
    </row>
    <row r="192" spans="2:16" ht="15" customHeight="1">
      <c r="B192" s="32" t="s">
        <v>456</v>
      </c>
      <c r="C192" s="32">
        <v>5</v>
      </c>
      <c r="D192" s="32">
        <v>3</v>
      </c>
      <c r="E192" s="32">
        <v>2</v>
      </c>
      <c r="F192" s="21">
        <v>31</v>
      </c>
      <c r="G192" s="21" t="s">
        <v>269</v>
      </c>
      <c r="H192" s="21" t="s">
        <v>269</v>
      </c>
      <c r="I192" s="21">
        <v>226614</v>
      </c>
      <c r="J192" s="21" t="s">
        <v>269</v>
      </c>
      <c r="K192" s="21" t="s">
        <v>269</v>
      </c>
      <c r="L192" s="21">
        <v>3921</v>
      </c>
      <c r="M192" s="21" t="s">
        <v>269</v>
      </c>
      <c r="N192" s="21" t="s">
        <v>269</v>
      </c>
      <c r="O192" s="21" t="s">
        <v>269</v>
      </c>
      <c r="P192" s="21"/>
    </row>
    <row r="193" spans="2:16" ht="15" customHeight="1">
      <c r="B193" s="32" t="s">
        <v>457</v>
      </c>
      <c r="C193" s="32">
        <v>22</v>
      </c>
      <c r="D193" s="32">
        <v>16</v>
      </c>
      <c r="E193" s="32">
        <v>6</v>
      </c>
      <c r="F193" s="21">
        <v>191</v>
      </c>
      <c r="G193" s="21">
        <v>179</v>
      </c>
      <c r="H193" s="21">
        <v>12</v>
      </c>
      <c r="I193" s="21">
        <v>1111177</v>
      </c>
      <c r="J193" s="21">
        <v>1094945</v>
      </c>
      <c r="K193" s="21">
        <v>16232</v>
      </c>
      <c r="L193" s="21">
        <v>20994</v>
      </c>
      <c r="M193" s="21">
        <v>19813</v>
      </c>
      <c r="N193" s="21">
        <v>1181</v>
      </c>
      <c r="O193" s="21">
        <v>160</v>
      </c>
      <c r="P193" s="21"/>
    </row>
    <row r="194" spans="2:16" ht="15" customHeight="1">
      <c r="B194" s="32" t="s">
        <v>458</v>
      </c>
      <c r="C194" s="32">
        <v>8</v>
      </c>
      <c r="D194" s="32">
        <v>6</v>
      </c>
      <c r="E194" s="32">
        <v>2</v>
      </c>
      <c r="F194" s="21">
        <v>56</v>
      </c>
      <c r="G194" s="21" t="s">
        <v>269</v>
      </c>
      <c r="H194" s="21" t="s">
        <v>269</v>
      </c>
      <c r="I194" s="21">
        <v>414591</v>
      </c>
      <c r="J194" s="21" t="s">
        <v>269</v>
      </c>
      <c r="K194" s="21" t="s">
        <v>269</v>
      </c>
      <c r="L194" s="21">
        <v>13877</v>
      </c>
      <c r="M194" s="21" t="s">
        <v>269</v>
      </c>
      <c r="N194" s="21" t="s">
        <v>269</v>
      </c>
      <c r="O194" s="21" t="s">
        <v>269</v>
      </c>
      <c r="P194" s="21"/>
    </row>
    <row r="195" spans="2:16" ht="15" customHeight="1">
      <c r="B195" s="32" t="s">
        <v>355</v>
      </c>
      <c r="C195" s="32">
        <v>226</v>
      </c>
      <c r="D195" s="32">
        <v>159</v>
      </c>
      <c r="E195" s="32">
        <v>67</v>
      </c>
      <c r="F195" s="21">
        <v>2981</v>
      </c>
      <c r="G195" s="21">
        <v>2296</v>
      </c>
      <c r="H195" s="21">
        <v>685</v>
      </c>
      <c r="I195" s="21">
        <v>22248277</v>
      </c>
      <c r="J195" s="21">
        <v>20397583</v>
      </c>
      <c r="K195" s="21">
        <v>1850694</v>
      </c>
      <c r="L195" s="21">
        <v>643963</v>
      </c>
      <c r="M195" s="21">
        <v>400300</v>
      </c>
      <c r="N195" s="21">
        <v>243663</v>
      </c>
      <c r="O195" s="21">
        <v>19656</v>
      </c>
      <c r="P195" s="21"/>
    </row>
    <row r="196" spans="2:16" ht="15" customHeight="1">
      <c r="B196" s="32" t="s">
        <v>328</v>
      </c>
      <c r="C196" s="32">
        <v>10</v>
      </c>
      <c r="D196" s="32">
        <v>4</v>
      </c>
      <c r="E196" s="32">
        <v>6</v>
      </c>
      <c r="F196" s="21">
        <v>78</v>
      </c>
      <c r="G196" s="21">
        <v>37</v>
      </c>
      <c r="H196" s="21">
        <v>41</v>
      </c>
      <c r="I196" s="21">
        <v>381345</v>
      </c>
      <c r="J196" s="21">
        <v>331662</v>
      </c>
      <c r="K196" s="21">
        <v>49683</v>
      </c>
      <c r="L196" s="21">
        <v>14098</v>
      </c>
      <c r="M196" s="21">
        <v>11200</v>
      </c>
      <c r="N196" s="21">
        <v>2898</v>
      </c>
      <c r="O196" s="21">
        <v>665</v>
      </c>
      <c r="P196" s="21"/>
    </row>
    <row r="197" spans="2:16" ht="15" customHeight="1">
      <c r="B197" s="32" t="s">
        <v>329</v>
      </c>
      <c r="C197" s="32">
        <v>5</v>
      </c>
      <c r="D197" s="32">
        <v>1</v>
      </c>
      <c r="E197" s="32">
        <v>4</v>
      </c>
      <c r="F197" s="21">
        <v>12</v>
      </c>
      <c r="G197" s="21" t="s">
        <v>269</v>
      </c>
      <c r="H197" s="21" t="s">
        <v>269</v>
      </c>
      <c r="I197" s="21">
        <v>81596</v>
      </c>
      <c r="J197" s="21" t="s">
        <v>269</v>
      </c>
      <c r="K197" s="21" t="s">
        <v>269</v>
      </c>
      <c r="L197" s="21">
        <v>6959</v>
      </c>
      <c r="M197" s="21" t="s">
        <v>269</v>
      </c>
      <c r="N197" s="21" t="s">
        <v>269</v>
      </c>
      <c r="O197" s="21" t="s">
        <v>269</v>
      </c>
      <c r="P197" s="21"/>
    </row>
    <row r="198" spans="2:16" ht="15" customHeight="1">
      <c r="B198" s="32" t="s">
        <v>305</v>
      </c>
      <c r="C198" s="32">
        <v>8</v>
      </c>
      <c r="D198" s="32">
        <v>1</v>
      </c>
      <c r="E198" s="32">
        <v>7</v>
      </c>
      <c r="F198" s="21">
        <v>41</v>
      </c>
      <c r="G198" s="21" t="s">
        <v>269</v>
      </c>
      <c r="H198" s="21" t="s">
        <v>269</v>
      </c>
      <c r="I198" s="21">
        <v>148761</v>
      </c>
      <c r="J198" s="21" t="s">
        <v>269</v>
      </c>
      <c r="K198" s="21" t="s">
        <v>269</v>
      </c>
      <c r="L198" s="21">
        <v>2395</v>
      </c>
      <c r="M198" s="21" t="s">
        <v>269</v>
      </c>
      <c r="N198" s="21" t="s">
        <v>269</v>
      </c>
      <c r="O198" s="21" t="s">
        <v>269</v>
      </c>
      <c r="P198" s="21"/>
    </row>
    <row r="199" spans="2:16" ht="15" customHeight="1">
      <c r="B199" s="32" t="s">
        <v>454</v>
      </c>
      <c r="C199" s="32">
        <v>7</v>
      </c>
      <c r="D199" s="32">
        <v>3</v>
      </c>
      <c r="E199" s="32">
        <v>4</v>
      </c>
      <c r="F199" s="21">
        <v>138</v>
      </c>
      <c r="G199" s="21">
        <v>14</v>
      </c>
      <c r="H199" s="21">
        <v>124</v>
      </c>
      <c r="I199" s="21">
        <v>496725</v>
      </c>
      <c r="J199" s="21">
        <v>44245</v>
      </c>
      <c r="K199" s="21">
        <v>452480</v>
      </c>
      <c r="L199" s="21">
        <v>88351</v>
      </c>
      <c r="M199" s="21">
        <v>960</v>
      </c>
      <c r="N199" s="21">
        <v>87391</v>
      </c>
      <c r="O199" s="21">
        <v>435</v>
      </c>
      <c r="P199" s="21"/>
    </row>
    <row r="200" spans="2:16" ht="15" customHeight="1">
      <c r="B200" s="32" t="s">
        <v>325</v>
      </c>
      <c r="C200" s="32">
        <v>24</v>
      </c>
      <c r="D200" s="32">
        <v>19</v>
      </c>
      <c r="E200" s="32">
        <v>5</v>
      </c>
      <c r="F200" s="21">
        <v>156</v>
      </c>
      <c r="G200" s="21">
        <v>131</v>
      </c>
      <c r="H200" s="21">
        <v>25</v>
      </c>
      <c r="I200" s="21">
        <v>918021</v>
      </c>
      <c r="J200" s="21">
        <v>876241</v>
      </c>
      <c r="K200" s="21">
        <v>41780</v>
      </c>
      <c r="L200" s="21">
        <v>28665</v>
      </c>
      <c r="M200" s="21">
        <v>26352</v>
      </c>
      <c r="N200" s="21">
        <v>2313</v>
      </c>
      <c r="O200" s="21">
        <v>185</v>
      </c>
      <c r="P200" s="21"/>
    </row>
    <row r="201" spans="2:16" ht="15" customHeight="1">
      <c r="B201" s="32" t="s">
        <v>326</v>
      </c>
      <c r="C201" s="32">
        <v>31</v>
      </c>
      <c r="D201" s="32">
        <v>9</v>
      </c>
      <c r="E201" s="32">
        <v>22</v>
      </c>
      <c r="F201" s="21">
        <v>140</v>
      </c>
      <c r="G201" s="21">
        <v>74</v>
      </c>
      <c r="H201" s="21">
        <v>66</v>
      </c>
      <c r="I201" s="21">
        <v>424504</v>
      </c>
      <c r="J201" s="21">
        <v>341102</v>
      </c>
      <c r="K201" s="21">
        <v>83402</v>
      </c>
      <c r="L201" s="21">
        <v>37708</v>
      </c>
      <c r="M201" s="21">
        <v>28755</v>
      </c>
      <c r="N201" s="21">
        <v>8953</v>
      </c>
      <c r="O201" s="21">
        <v>1377</v>
      </c>
      <c r="P201" s="21"/>
    </row>
    <row r="202" spans="2:16" ht="15" customHeight="1">
      <c r="B202" s="32" t="s">
        <v>319</v>
      </c>
      <c r="C202" s="32">
        <v>18</v>
      </c>
      <c r="D202" s="32">
        <v>5</v>
      </c>
      <c r="E202" s="32">
        <v>13</v>
      </c>
      <c r="F202" s="21">
        <v>64</v>
      </c>
      <c r="G202" s="21">
        <v>28</v>
      </c>
      <c r="H202" s="21">
        <v>36</v>
      </c>
      <c r="I202" s="21">
        <v>243556</v>
      </c>
      <c r="J202" s="21">
        <v>192844</v>
      </c>
      <c r="K202" s="21">
        <v>50712</v>
      </c>
      <c r="L202" s="21">
        <v>14018</v>
      </c>
      <c r="M202" s="21">
        <v>11250</v>
      </c>
      <c r="N202" s="21">
        <v>2768</v>
      </c>
      <c r="O202" s="21">
        <v>550</v>
      </c>
      <c r="P202" s="21"/>
    </row>
    <row r="203" spans="6:16" ht="15" customHeight="1"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6:16" ht="15" customHeight="1"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6:16" ht="15" customHeight="1"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ht="15" customHeight="1">
      <c r="A206" s="32" t="s">
        <v>464</v>
      </c>
      <c r="B206" s="33"/>
      <c r="C206" s="32">
        <v>260</v>
      </c>
      <c r="D206" s="32">
        <v>70</v>
      </c>
      <c r="E206" s="32">
        <v>190</v>
      </c>
      <c r="F206" s="21">
        <v>1740</v>
      </c>
      <c r="G206" s="21">
        <v>454</v>
      </c>
      <c r="H206" s="21">
        <v>1286</v>
      </c>
      <c r="I206" s="21">
        <v>5616405</v>
      </c>
      <c r="J206" s="21">
        <v>2686749</v>
      </c>
      <c r="K206" s="21">
        <v>2929656</v>
      </c>
      <c r="L206" s="21">
        <v>309629</v>
      </c>
      <c r="M206" s="21">
        <v>61863</v>
      </c>
      <c r="N206" s="21">
        <v>247766</v>
      </c>
      <c r="O206" s="21">
        <v>26214</v>
      </c>
      <c r="P206" s="21"/>
    </row>
    <row r="207" spans="2:16" ht="15" customHeight="1">
      <c r="B207" s="32" t="s">
        <v>472</v>
      </c>
      <c r="C207" s="32">
        <v>7</v>
      </c>
      <c r="D207" s="32">
        <v>0</v>
      </c>
      <c r="E207" s="32">
        <v>7</v>
      </c>
      <c r="F207" s="21">
        <v>44</v>
      </c>
      <c r="G207" s="21">
        <v>0</v>
      </c>
      <c r="H207" s="21">
        <v>44</v>
      </c>
      <c r="I207" s="21">
        <v>54049</v>
      </c>
      <c r="J207" s="21">
        <v>0</v>
      </c>
      <c r="K207" s="21">
        <v>54049</v>
      </c>
      <c r="L207" s="21">
        <v>1908</v>
      </c>
      <c r="M207" s="21">
        <v>0</v>
      </c>
      <c r="N207" s="21">
        <v>1908</v>
      </c>
      <c r="O207" s="21">
        <v>429</v>
      </c>
      <c r="P207" s="21"/>
    </row>
    <row r="208" spans="2:16" ht="15" customHeight="1">
      <c r="B208" s="32" t="s">
        <v>473</v>
      </c>
      <c r="C208" s="32">
        <v>11</v>
      </c>
      <c r="D208" s="32">
        <v>2</v>
      </c>
      <c r="E208" s="32">
        <v>9</v>
      </c>
      <c r="F208" s="21">
        <v>71</v>
      </c>
      <c r="G208" s="21" t="s">
        <v>269</v>
      </c>
      <c r="H208" s="21" t="s">
        <v>269</v>
      </c>
      <c r="I208" s="21">
        <v>314409</v>
      </c>
      <c r="J208" s="21" t="s">
        <v>269</v>
      </c>
      <c r="K208" s="21" t="s">
        <v>269</v>
      </c>
      <c r="L208" s="21">
        <v>28216</v>
      </c>
      <c r="M208" s="21" t="s">
        <v>269</v>
      </c>
      <c r="N208" s="21" t="s">
        <v>269</v>
      </c>
      <c r="O208" s="21" t="s">
        <v>269</v>
      </c>
      <c r="P208" s="21"/>
    </row>
    <row r="209" spans="2:16" ht="15" customHeight="1">
      <c r="B209" s="32" t="s">
        <v>474</v>
      </c>
      <c r="C209" s="32">
        <v>14</v>
      </c>
      <c r="D209" s="32">
        <v>3</v>
      </c>
      <c r="E209" s="32">
        <v>11</v>
      </c>
      <c r="F209" s="21">
        <v>113</v>
      </c>
      <c r="G209" s="21">
        <v>23</v>
      </c>
      <c r="H209" s="21">
        <v>90</v>
      </c>
      <c r="I209" s="21">
        <v>144702</v>
      </c>
      <c r="J209" s="21">
        <v>54912</v>
      </c>
      <c r="K209" s="21">
        <v>89790</v>
      </c>
      <c r="L209" s="21">
        <v>16693</v>
      </c>
      <c r="M209" s="21">
        <v>9400</v>
      </c>
      <c r="N209" s="21">
        <v>7293</v>
      </c>
      <c r="O209" s="21">
        <v>797</v>
      </c>
      <c r="P209" s="21"/>
    </row>
    <row r="210" spans="2:16" ht="15" customHeight="1">
      <c r="B210" s="32" t="s">
        <v>475</v>
      </c>
      <c r="C210" s="32">
        <v>10</v>
      </c>
      <c r="D210" s="32">
        <v>1</v>
      </c>
      <c r="E210" s="32">
        <v>9</v>
      </c>
      <c r="F210" s="21">
        <v>23</v>
      </c>
      <c r="G210" s="21" t="s">
        <v>269</v>
      </c>
      <c r="H210" s="21" t="s">
        <v>269</v>
      </c>
      <c r="I210" s="21">
        <v>43990</v>
      </c>
      <c r="J210" s="21" t="s">
        <v>269</v>
      </c>
      <c r="K210" s="21" t="s">
        <v>269</v>
      </c>
      <c r="L210" s="21">
        <v>7902</v>
      </c>
      <c r="M210" s="21" t="s">
        <v>269</v>
      </c>
      <c r="N210" s="21" t="s">
        <v>269</v>
      </c>
      <c r="O210" s="21" t="s">
        <v>269</v>
      </c>
      <c r="P210" s="21"/>
    </row>
    <row r="211" spans="2:16" ht="15" customHeight="1">
      <c r="B211" s="32" t="s">
        <v>465</v>
      </c>
      <c r="C211" s="32">
        <v>37</v>
      </c>
      <c r="D211" s="32">
        <v>11</v>
      </c>
      <c r="E211" s="32">
        <v>26</v>
      </c>
      <c r="F211" s="21">
        <v>252</v>
      </c>
      <c r="G211" s="21">
        <v>70</v>
      </c>
      <c r="H211" s="21">
        <v>182</v>
      </c>
      <c r="I211" s="21">
        <v>529593</v>
      </c>
      <c r="J211" s="21">
        <v>118078</v>
      </c>
      <c r="K211" s="21">
        <v>411515</v>
      </c>
      <c r="L211" s="21">
        <v>43648</v>
      </c>
      <c r="M211" s="21">
        <v>2547</v>
      </c>
      <c r="N211" s="21">
        <v>41101</v>
      </c>
      <c r="O211" s="21">
        <v>4236</v>
      </c>
      <c r="P211" s="21"/>
    </row>
    <row r="212" spans="2:16" ht="15" customHeight="1">
      <c r="B212" s="32" t="s">
        <v>467</v>
      </c>
      <c r="C212" s="32">
        <v>23</v>
      </c>
      <c r="D212" s="32">
        <v>7</v>
      </c>
      <c r="E212" s="32">
        <v>16</v>
      </c>
      <c r="F212" s="21">
        <v>96</v>
      </c>
      <c r="G212" s="21">
        <v>42</v>
      </c>
      <c r="H212" s="21">
        <v>54</v>
      </c>
      <c r="I212" s="21">
        <v>212934</v>
      </c>
      <c r="J212" s="21">
        <v>77003</v>
      </c>
      <c r="K212" s="21">
        <v>135931</v>
      </c>
      <c r="L212" s="21">
        <v>24128</v>
      </c>
      <c r="M212" s="21">
        <v>11004</v>
      </c>
      <c r="N212" s="21">
        <v>13124</v>
      </c>
      <c r="O212" s="21">
        <v>905</v>
      </c>
      <c r="P212" s="21"/>
    </row>
    <row r="213" spans="2:16" ht="15" customHeight="1">
      <c r="B213" s="32" t="s">
        <v>468</v>
      </c>
      <c r="C213" s="32">
        <v>13</v>
      </c>
      <c r="D213" s="32">
        <v>4</v>
      </c>
      <c r="E213" s="32">
        <v>9</v>
      </c>
      <c r="F213" s="21">
        <v>131</v>
      </c>
      <c r="G213" s="21">
        <v>32</v>
      </c>
      <c r="H213" s="21">
        <v>99</v>
      </c>
      <c r="I213" s="21">
        <v>370001</v>
      </c>
      <c r="J213" s="21">
        <v>83940</v>
      </c>
      <c r="K213" s="21">
        <v>286061</v>
      </c>
      <c r="L213" s="21">
        <v>9734</v>
      </c>
      <c r="M213" s="21">
        <v>2482</v>
      </c>
      <c r="N213" s="21">
        <v>7252</v>
      </c>
      <c r="O213" s="21">
        <v>1214</v>
      </c>
      <c r="P213" s="21"/>
    </row>
    <row r="214" spans="2:16" ht="15" customHeight="1">
      <c r="B214" s="32" t="s">
        <v>471</v>
      </c>
      <c r="C214" s="32">
        <v>35</v>
      </c>
      <c r="D214" s="32">
        <v>4</v>
      </c>
      <c r="E214" s="32">
        <v>31</v>
      </c>
      <c r="F214" s="21">
        <v>144</v>
      </c>
      <c r="G214" s="21">
        <v>23</v>
      </c>
      <c r="H214" s="21">
        <v>121</v>
      </c>
      <c r="I214" s="21">
        <v>222197</v>
      </c>
      <c r="J214" s="21">
        <v>58571</v>
      </c>
      <c r="K214" s="21">
        <v>163626</v>
      </c>
      <c r="L214" s="21">
        <v>29957</v>
      </c>
      <c r="M214" s="21">
        <v>2435</v>
      </c>
      <c r="N214" s="21">
        <v>27522</v>
      </c>
      <c r="O214" s="21">
        <v>2585</v>
      </c>
      <c r="P214" s="21"/>
    </row>
    <row r="215" spans="2:16" ht="15" customHeight="1">
      <c r="B215" s="32" t="s">
        <v>466</v>
      </c>
      <c r="C215" s="32">
        <v>20</v>
      </c>
      <c r="D215" s="32">
        <v>3</v>
      </c>
      <c r="E215" s="32">
        <v>17</v>
      </c>
      <c r="F215" s="21">
        <v>77</v>
      </c>
      <c r="G215" s="21">
        <v>14</v>
      </c>
      <c r="H215" s="21">
        <v>63</v>
      </c>
      <c r="I215" s="21">
        <v>240185</v>
      </c>
      <c r="J215" s="21">
        <v>27578</v>
      </c>
      <c r="K215" s="21">
        <v>212607</v>
      </c>
      <c r="L215" s="21">
        <v>29715</v>
      </c>
      <c r="M215" s="21">
        <v>2220</v>
      </c>
      <c r="N215" s="21">
        <v>27495</v>
      </c>
      <c r="O215" s="21">
        <v>1285</v>
      </c>
      <c r="P215" s="21"/>
    </row>
    <row r="216" spans="2:16" ht="15" customHeight="1">
      <c r="B216" s="32" t="s">
        <v>469</v>
      </c>
      <c r="C216" s="32">
        <v>9</v>
      </c>
      <c r="D216" s="32">
        <v>7</v>
      </c>
      <c r="E216" s="32">
        <v>2</v>
      </c>
      <c r="F216" s="21">
        <v>34</v>
      </c>
      <c r="G216" s="21" t="s">
        <v>269</v>
      </c>
      <c r="H216" s="21" t="s">
        <v>269</v>
      </c>
      <c r="I216" s="21">
        <v>176893</v>
      </c>
      <c r="J216" s="21" t="s">
        <v>269</v>
      </c>
      <c r="K216" s="21" t="s">
        <v>269</v>
      </c>
      <c r="L216" s="21">
        <v>5104</v>
      </c>
      <c r="M216" s="21" t="s">
        <v>269</v>
      </c>
      <c r="N216" s="21" t="s">
        <v>269</v>
      </c>
      <c r="O216" s="21" t="s">
        <v>269</v>
      </c>
      <c r="P216" s="21"/>
    </row>
    <row r="217" spans="2:16" ht="15" customHeight="1">
      <c r="B217" s="32" t="s">
        <v>481</v>
      </c>
      <c r="C217" s="32">
        <v>5</v>
      </c>
      <c r="D217" s="32">
        <v>2</v>
      </c>
      <c r="E217" s="32">
        <v>3</v>
      </c>
      <c r="F217" s="21">
        <v>20</v>
      </c>
      <c r="G217" s="21" t="s">
        <v>269</v>
      </c>
      <c r="H217" s="21">
        <v>7</v>
      </c>
      <c r="I217" s="21">
        <v>55988</v>
      </c>
      <c r="J217" s="21" t="s">
        <v>269</v>
      </c>
      <c r="K217" s="21" t="s">
        <v>269</v>
      </c>
      <c r="L217" s="21">
        <v>8538</v>
      </c>
      <c r="M217" s="21" t="s">
        <v>269</v>
      </c>
      <c r="N217" s="21" t="s">
        <v>269</v>
      </c>
      <c r="O217" s="21" t="s">
        <v>269</v>
      </c>
      <c r="P217" s="21"/>
    </row>
    <row r="218" spans="2:16" ht="15" customHeight="1">
      <c r="B218" s="32" t="s">
        <v>470</v>
      </c>
      <c r="C218" s="32">
        <v>16</v>
      </c>
      <c r="D218" s="32">
        <v>4</v>
      </c>
      <c r="E218" s="32">
        <v>12</v>
      </c>
      <c r="F218" s="21">
        <v>306</v>
      </c>
      <c r="G218" s="21">
        <v>30</v>
      </c>
      <c r="H218" s="21">
        <v>276</v>
      </c>
      <c r="I218" s="21">
        <v>491630</v>
      </c>
      <c r="J218" s="21">
        <v>22208</v>
      </c>
      <c r="K218" s="21">
        <v>469422</v>
      </c>
      <c r="L218" s="21">
        <v>38456</v>
      </c>
      <c r="M218" s="21">
        <v>768</v>
      </c>
      <c r="N218" s="21">
        <v>37688</v>
      </c>
      <c r="O218" s="21">
        <v>6262</v>
      </c>
      <c r="P218" s="21"/>
    </row>
    <row r="219" spans="2:16" ht="15" customHeight="1">
      <c r="B219" s="32" t="s">
        <v>476</v>
      </c>
      <c r="C219" s="32">
        <v>2</v>
      </c>
      <c r="D219" s="32">
        <v>0</v>
      </c>
      <c r="E219" s="32">
        <v>2</v>
      </c>
      <c r="F219" s="21" t="s">
        <v>269</v>
      </c>
      <c r="G219" s="21">
        <v>0</v>
      </c>
      <c r="H219" s="21" t="s">
        <v>269</v>
      </c>
      <c r="I219" s="21" t="s">
        <v>269</v>
      </c>
      <c r="J219" s="21">
        <v>0</v>
      </c>
      <c r="K219" s="21" t="s">
        <v>269</v>
      </c>
      <c r="L219" s="21">
        <v>1105</v>
      </c>
      <c r="M219" s="21">
        <v>0</v>
      </c>
      <c r="N219" s="21" t="s">
        <v>269</v>
      </c>
      <c r="O219" s="21" t="s">
        <v>269</v>
      </c>
      <c r="P219" s="21"/>
    </row>
    <row r="220" spans="2:16" ht="15" customHeight="1">
      <c r="B220" s="32" t="s">
        <v>477</v>
      </c>
      <c r="C220" s="32">
        <v>1</v>
      </c>
      <c r="D220" s="32">
        <v>0</v>
      </c>
      <c r="E220" s="32">
        <v>1</v>
      </c>
      <c r="F220" s="21" t="s">
        <v>269</v>
      </c>
      <c r="G220" s="21">
        <v>0</v>
      </c>
      <c r="H220" s="21" t="s">
        <v>269</v>
      </c>
      <c r="I220" s="21" t="s">
        <v>269</v>
      </c>
      <c r="J220" s="21">
        <v>0</v>
      </c>
      <c r="K220" s="21">
        <v>1074</v>
      </c>
      <c r="L220" s="21" t="s">
        <v>269</v>
      </c>
      <c r="M220" s="21">
        <v>0</v>
      </c>
      <c r="N220" s="21" t="s">
        <v>269</v>
      </c>
      <c r="O220" s="21">
        <v>18</v>
      </c>
      <c r="P220" s="21"/>
    </row>
    <row r="221" spans="2:16" ht="15" customHeight="1">
      <c r="B221" s="32" t="s">
        <v>478</v>
      </c>
      <c r="C221" s="32">
        <v>15</v>
      </c>
      <c r="D221" s="32">
        <v>8</v>
      </c>
      <c r="E221" s="32">
        <v>7</v>
      </c>
      <c r="F221" s="21">
        <v>102</v>
      </c>
      <c r="G221" s="21">
        <v>38</v>
      </c>
      <c r="H221" s="21">
        <v>64</v>
      </c>
      <c r="I221" s="21">
        <v>345697</v>
      </c>
      <c r="J221" s="21">
        <v>91682</v>
      </c>
      <c r="K221" s="21">
        <v>254015</v>
      </c>
      <c r="L221" s="21">
        <v>27010</v>
      </c>
      <c r="M221" s="21">
        <v>3267</v>
      </c>
      <c r="N221" s="21">
        <v>23743</v>
      </c>
      <c r="O221" s="21">
        <v>2791</v>
      </c>
      <c r="P221" s="21"/>
    </row>
    <row r="222" spans="2:16" ht="15" customHeight="1">
      <c r="B222" s="32" t="s">
        <v>479</v>
      </c>
      <c r="C222" s="32">
        <v>34</v>
      </c>
      <c r="D222" s="32">
        <v>11</v>
      </c>
      <c r="E222" s="32">
        <v>23</v>
      </c>
      <c r="F222" s="21">
        <v>270</v>
      </c>
      <c r="G222" s="21">
        <v>103</v>
      </c>
      <c r="H222" s="21">
        <v>167</v>
      </c>
      <c r="I222" s="21">
        <v>2255294</v>
      </c>
      <c r="J222" s="21">
        <v>1734652</v>
      </c>
      <c r="K222" s="21">
        <v>520642</v>
      </c>
      <c r="L222" s="21">
        <v>29840</v>
      </c>
      <c r="M222" s="21">
        <v>13848</v>
      </c>
      <c r="N222" s="21">
        <v>15992</v>
      </c>
      <c r="O222" s="21">
        <v>3149</v>
      </c>
      <c r="P222" s="21"/>
    </row>
    <row r="223" spans="2:16" ht="15" customHeight="1">
      <c r="B223" s="32" t="s">
        <v>480</v>
      </c>
      <c r="C223" s="32">
        <v>8</v>
      </c>
      <c r="D223" s="32">
        <v>3</v>
      </c>
      <c r="E223" s="32">
        <v>5</v>
      </c>
      <c r="F223" s="21">
        <v>36</v>
      </c>
      <c r="G223" s="21">
        <v>20</v>
      </c>
      <c r="H223" s="21">
        <v>16</v>
      </c>
      <c r="I223" s="21">
        <v>127400</v>
      </c>
      <c r="J223" s="21">
        <v>93170</v>
      </c>
      <c r="K223" s="21">
        <v>34230</v>
      </c>
      <c r="L223" s="21">
        <v>7599</v>
      </c>
      <c r="M223" s="21">
        <v>4319</v>
      </c>
      <c r="N223" s="21">
        <v>3280</v>
      </c>
      <c r="O223" s="21">
        <v>266</v>
      </c>
      <c r="P223" s="21"/>
    </row>
    <row r="224" spans="6:16" ht="15" customHeight="1"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6:16" ht="15" customHeight="1"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6:16" ht="15" customHeight="1"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1:16" ht="15" customHeight="1">
      <c r="A227" s="32" t="s">
        <v>482</v>
      </c>
      <c r="C227" s="32">
        <v>287</v>
      </c>
      <c r="D227" s="32">
        <v>50</v>
      </c>
      <c r="E227" s="32">
        <v>237</v>
      </c>
      <c r="F227" s="21">
        <v>1577</v>
      </c>
      <c r="G227" s="21">
        <v>499</v>
      </c>
      <c r="H227" s="21">
        <v>1078</v>
      </c>
      <c r="I227" s="21">
        <v>4160751</v>
      </c>
      <c r="J227" s="21">
        <v>2267649</v>
      </c>
      <c r="K227" s="21">
        <v>1893102</v>
      </c>
      <c r="L227" s="21">
        <v>329639</v>
      </c>
      <c r="M227" s="21">
        <v>135442</v>
      </c>
      <c r="N227" s="21">
        <v>194197</v>
      </c>
      <c r="O227" s="21">
        <v>16760</v>
      </c>
      <c r="P227" s="21"/>
    </row>
    <row r="228" spans="2:16" ht="15" customHeight="1">
      <c r="B228" s="32" t="s">
        <v>509</v>
      </c>
      <c r="C228" s="32">
        <v>6</v>
      </c>
      <c r="D228" s="32">
        <v>1</v>
      </c>
      <c r="E228" s="32">
        <v>5</v>
      </c>
      <c r="F228" s="21">
        <v>42</v>
      </c>
      <c r="G228" s="21" t="s">
        <v>269</v>
      </c>
      <c r="H228" s="21" t="s">
        <v>269</v>
      </c>
      <c r="I228" s="21">
        <v>73059</v>
      </c>
      <c r="J228" s="21" t="s">
        <v>269</v>
      </c>
      <c r="K228" s="21" t="s">
        <v>269</v>
      </c>
      <c r="L228" s="21">
        <v>5840</v>
      </c>
      <c r="M228" s="21" t="s">
        <v>269</v>
      </c>
      <c r="N228" s="21" t="s">
        <v>269</v>
      </c>
      <c r="O228" s="21" t="s">
        <v>269</v>
      </c>
      <c r="P228" s="21"/>
    </row>
    <row r="229" spans="2:16" ht="15" customHeight="1">
      <c r="B229" s="32" t="s">
        <v>510</v>
      </c>
      <c r="C229" s="32">
        <v>5</v>
      </c>
      <c r="D229" s="32">
        <v>2</v>
      </c>
      <c r="E229" s="32">
        <v>3</v>
      </c>
      <c r="F229" s="21">
        <v>16</v>
      </c>
      <c r="G229" s="21" t="s">
        <v>269</v>
      </c>
      <c r="H229" s="21" t="s">
        <v>269</v>
      </c>
      <c r="I229" s="21">
        <v>45875</v>
      </c>
      <c r="J229" s="21" t="s">
        <v>269</v>
      </c>
      <c r="K229" s="21" t="s">
        <v>269</v>
      </c>
      <c r="L229" s="21">
        <v>3261</v>
      </c>
      <c r="M229" s="21" t="s">
        <v>269</v>
      </c>
      <c r="N229" s="21" t="s">
        <v>269</v>
      </c>
      <c r="O229" s="21" t="s">
        <v>269</v>
      </c>
      <c r="P229" s="21"/>
    </row>
    <row r="230" spans="2:16" ht="15" customHeight="1">
      <c r="B230" s="32" t="s">
        <v>511</v>
      </c>
      <c r="C230" s="32">
        <v>2</v>
      </c>
      <c r="D230" s="32">
        <v>0</v>
      </c>
      <c r="E230" s="32">
        <v>2</v>
      </c>
      <c r="F230" s="21" t="s">
        <v>269</v>
      </c>
      <c r="G230" s="21">
        <v>0</v>
      </c>
      <c r="H230" s="21" t="s">
        <v>269</v>
      </c>
      <c r="I230" s="21" t="s">
        <v>269</v>
      </c>
      <c r="J230" s="21">
        <v>0</v>
      </c>
      <c r="K230" s="21" t="s">
        <v>269</v>
      </c>
      <c r="L230" s="21" t="s">
        <v>269</v>
      </c>
      <c r="M230" s="21">
        <v>0</v>
      </c>
      <c r="N230" s="21" t="s">
        <v>269</v>
      </c>
      <c r="O230" s="21" t="s">
        <v>269</v>
      </c>
      <c r="P230" s="21"/>
    </row>
    <row r="231" spans="2:16" ht="15" customHeight="1">
      <c r="B231" s="32" t="s">
        <v>512</v>
      </c>
      <c r="C231" s="32">
        <v>2</v>
      </c>
      <c r="D231" s="32">
        <v>2</v>
      </c>
      <c r="E231" s="32">
        <v>0</v>
      </c>
      <c r="F231" s="21" t="s">
        <v>269</v>
      </c>
      <c r="G231" s="21" t="s">
        <v>269</v>
      </c>
      <c r="H231" s="21">
        <v>0</v>
      </c>
      <c r="I231" s="21" t="s">
        <v>269</v>
      </c>
      <c r="J231" s="21" t="s">
        <v>269</v>
      </c>
      <c r="K231" s="21">
        <v>0</v>
      </c>
      <c r="L231" s="21" t="s">
        <v>269</v>
      </c>
      <c r="M231" s="21" t="s">
        <v>269</v>
      </c>
      <c r="N231" s="21">
        <v>0</v>
      </c>
      <c r="O231" s="21" t="s">
        <v>269</v>
      </c>
      <c r="P231" s="21"/>
    </row>
    <row r="232" spans="2:16" ht="15" customHeight="1">
      <c r="B232" s="32" t="s">
        <v>496</v>
      </c>
      <c r="C232" s="32">
        <v>8</v>
      </c>
      <c r="D232" s="32">
        <v>2</v>
      </c>
      <c r="E232" s="32">
        <v>6</v>
      </c>
      <c r="F232" s="21">
        <v>39</v>
      </c>
      <c r="G232" s="21" t="s">
        <v>269</v>
      </c>
      <c r="H232" s="21" t="s">
        <v>269</v>
      </c>
      <c r="I232" s="21">
        <v>163374</v>
      </c>
      <c r="J232" s="21" t="s">
        <v>269</v>
      </c>
      <c r="K232" s="21" t="s">
        <v>269</v>
      </c>
      <c r="L232" s="21">
        <v>21234</v>
      </c>
      <c r="M232" s="21" t="s">
        <v>269</v>
      </c>
      <c r="N232" s="21" t="s">
        <v>269</v>
      </c>
      <c r="O232" s="21" t="s">
        <v>269</v>
      </c>
      <c r="P232" s="21"/>
    </row>
    <row r="233" spans="2:16" ht="15" customHeight="1">
      <c r="B233" s="32" t="s">
        <v>497</v>
      </c>
      <c r="C233" s="32">
        <v>16</v>
      </c>
      <c r="D233" s="32">
        <v>1</v>
      </c>
      <c r="E233" s="32">
        <v>15</v>
      </c>
      <c r="F233" s="21">
        <v>58</v>
      </c>
      <c r="G233" s="21" t="s">
        <v>269</v>
      </c>
      <c r="H233" s="21" t="s">
        <v>269</v>
      </c>
      <c r="I233" s="21">
        <v>132214</v>
      </c>
      <c r="J233" s="21" t="s">
        <v>269</v>
      </c>
      <c r="K233" s="21" t="s">
        <v>269</v>
      </c>
      <c r="L233" s="21">
        <v>10346</v>
      </c>
      <c r="M233" s="21" t="s">
        <v>269</v>
      </c>
      <c r="N233" s="21" t="s">
        <v>269</v>
      </c>
      <c r="O233" s="21" t="s">
        <v>269</v>
      </c>
      <c r="P233" s="21"/>
    </row>
    <row r="234" spans="2:16" ht="15" customHeight="1">
      <c r="B234" s="32" t="s">
        <v>502</v>
      </c>
      <c r="C234" s="32">
        <v>4</v>
      </c>
      <c r="D234" s="32">
        <v>1</v>
      </c>
      <c r="E234" s="32">
        <v>3</v>
      </c>
      <c r="F234" s="21">
        <v>15</v>
      </c>
      <c r="G234" s="21" t="s">
        <v>269</v>
      </c>
      <c r="H234" s="21" t="s">
        <v>269</v>
      </c>
      <c r="I234" s="21">
        <v>47173</v>
      </c>
      <c r="J234" s="21" t="s">
        <v>269</v>
      </c>
      <c r="K234" s="21" t="s">
        <v>269</v>
      </c>
      <c r="L234" s="21">
        <v>5814</v>
      </c>
      <c r="M234" s="21" t="s">
        <v>269</v>
      </c>
      <c r="N234" s="21" t="s">
        <v>269</v>
      </c>
      <c r="O234" s="21" t="s">
        <v>269</v>
      </c>
      <c r="P234" s="21"/>
    </row>
    <row r="235" spans="2:16" ht="15" customHeight="1">
      <c r="B235" s="32" t="s">
        <v>503</v>
      </c>
      <c r="C235" s="32">
        <v>4</v>
      </c>
      <c r="D235" s="32">
        <v>1</v>
      </c>
      <c r="E235" s="32">
        <v>3</v>
      </c>
      <c r="F235" s="21">
        <v>34</v>
      </c>
      <c r="G235" s="21" t="s">
        <v>269</v>
      </c>
      <c r="H235" s="21" t="s">
        <v>269</v>
      </c>
      <c r="I235" s="21">
        <v>842450</v>
      </c>
      <c r="J235" s="21" t="s">
        <v>269</v>
      </c>
      <c r="K235" s="21" t="s">
        <v>269</v>
      </c>
      <c r="L235" s="21">
        <v>1907</v>
      </c>
      <c r="M235" s="21" t="s">
        <v>269</v>
      </c>
      <c r="N235" s="21" t="s">
        <v>269</v>
      </c>
      <c r="O235" s="21" t="s">
        <v>269</v>
      </c>
      <c r="P235" s="21"/>
    </row>
    <row r="236" spans="2:16" ht="15" customHeight="1">
      <c r="B236" s="32" t="s">
        <v>504</v>
      </c>
      <c r="C236" s="32">
        <v>4</v>
      </c>
      <c r="D236" s="32">
        <v>1</v>
      </c>
      <c r="E236" s="32">
        <v>3</v>
      </c>
      <c r="F236" s="21">
        <v>16</v>
      </c>
      <c r="G236" s="21" t="s">
        <v>269</v>
      </c>
      <c r="H236" s="21" t="s">
        <v>269</v>
      </c>
      <c r="I236" s="21">
        <v>21597</v>
      </c>
      <c r="J236" s="21" t="s">
        <v>269</v>
      </c>
      <c r="K236" s="21" t="s">
        <v>269</v>
      </c>
      <c r="L236" s="21">
        <v>9397</v>
      </c>
      <c r="M236" s="21" t="s">
        <v>269</v>
      </c>
      <c r="N236" s="21" t="s">
        <v>269</v>
      </c>
      <c r="O236" s="21" t="s">
        <v>269</v>
      </c>
      <c r="P236" s="21"/>
    </row>
    <row r="237" spans="2:16" ht="15" customHeight="1">
      <c r="B237" s="32" t="s">
        <v>495</v>
      </c>
      <c r="C237" s="32">
        <v>22</v>
      </c>
      <c r="D237" s="32">
        <v>6</v>
      </c>
      <c r="E237" s="32">
        <v>16</v>
      </c>
      <c r="F237" s="21">
        <v>76</v>
      </c>
      <c r="G237" s="21">
        <v>20</v>
      </c>
      <c r="H237" s="21">
        <v>56</v>
      </c>
      <c r="I237" s="21">
        <v>141268</v>
      </c>
      <c r="J237" s="21">
        <v>43800</v>
      </c>
      <c r="K237" s="21">
        <v>97468</v>
      </c>
      <c r="L237" s="21">
        <v>17433</v>
      </c>
      <c r="M237" s="21">
        <v>1745</v>
      </c>
      <c r="N237" s="21">
        <v>15688</v>
      </c>
      <c r="O237" s="21">
        <v>2039</v>
      </c>
      <c r="P237" s="21"/>
    </row>
    <row r="238" spans="2:16" ht="15" customHeight="1">
      <c r="B238" s="32" t="s">
        <v>483</v>
      </c>
      <c r="C238" s="32">
        <v>13</v>
      </c>
      <c r="D238" s="32">
        <v>2</v>
      </c>
      <c r="E238" s="32">
        <v>11</v>
      </c>
      <c r="F238" s="21">
        <v>52</v>
      </c>
      <c r="G238" s="21" t="s">
        <v>269</v>
      </c>
      <c r="H238" s="21" t="s">
        <v>269</v>
      </c>
      <c r="I238" s="21">
        <v>139198</v>
      </c>
      <c r="J238" s="21" t="s">
        <v>269</v>
      </c>
      <c r="K238" s="21" t="s">
        <v>269</v>
      </c>
      <c r="L238" s="21">
        <v>2795</v>
      </c>
      <c r="M238" s="21" t="s">
        <v>269</v>
      </c>
      <c r="N238" s="21" t="s">
        <v>269</v>
      </c>
      <c r="O238" s="21" t="s">
        <v>269</v>
      </c>
      <c r="P238" s="21"/>
    </row>
    <row r="239" spans="2:16" ht="15" customHeight="1">
      <c r="B239" s="32" t="s">
        <v>488</v>
      </c>
      <c r="C239" s="32">
        <v>8</v>
      </c>
      <c r="D239" s="32">
        <v>0</v>
      </c>
      <c r="E239" s="32">
        <v>8</v>
      </c>
      <c r="F239" s="21">
        <v>30</v>
      </c>
      <c r="G239" s="21">
        <v>0</v>
      </c>
      <c r="H239" s="21">
        <v>30</v>
      </c>
      <c r="I239" s="21">
        <v>26449</v>
      </c>
      <c r="J239" s="21">
        <v>0</v>
      </c>
      <c r="K239" s="21">
        <v>26449</v>
      </c>
      <c r="L239" s="21">
        <v>3728</v>
      </c>
      <c r="M239" s="21">
        <v>0</v>
      </c>
      <c r="N239" s="21">
        <v>3728</v>
      </c>
      <c r="O239" s="21">
        <v>518</v>
      </c>
      <c r="P239" s="21"/>
    </row>
    <row r="240" spans="2:16" ht="15" customHeight="1">
      <c r="B240" s="32" t="s">
        <v>494</v>
      </c>
      <c r="C240" s="32">
        <v>4</v>
      </c>
      <c r="D240" s="32">
        <v>3</v>
      </c>
      <c r="E240" s="32">
        <v>1</v>
      </c>
      <c r="F240" s="21">
        <v>12</v>
      </c>
      <c r="G240" s="21" t="s">
        <v>269</v>
      </c>
      <c r="H240" s="21" t="s">
        <v>269</v>
      </c>
      <c r="I240" s="21">
        <v>29055</v>
      </c>
      <c r="J240" s="21" t="s">
        <v>269</v>
      </c>
      <c r="K240" s="21" t="s">
        <v>269</v>
      </c>
      <c r="L240" s="21">
        <v>1135</v>
      </c>
      <c r="M240" s="21" t="s">
        <v>269</v>
      </c>
      <c r="N240" s="21" t="s">
        <v>269</v>
      </c>
      <c r="O240" s="21" t="s">
        <v>269</v>
      </c>
      <c r="P240" s="21"/>
    </row>
    <row r="241" spans="2:16" ht="15" customHeight="1">
      <c r="B241" s="32" t="s">
        <v>493</v>
      </c>
      <c r="C241" s="32">
        <v>21</v>
      </c>
      <c r="D241" s="32">
        <v>2</v>
      </c>
      <c r="E241" s="32">
        <v>19</v>
      </c>
      <c r="F241" s="21">
        <v>122</v>
      </c>
      <c r="G241" s="21" t="s">
        <v>269</v>
      </c>
      <c r="H241" s="21" t="s">
        <v>269</v>
      </c>
      <c r="I241" s="21">
        <v>262402</v>
      </c>
      <c r="J241" s="21" t="s">
        <v>269</v>
      </c>
      <c r="K241" s="21" t="s">
        <v>269</v>
      </c>
      <c r="L241" s="21">
        <v>27893</v>
      </c>
      <c r="M241" s="21" t="s">
        <v>269</v>
      </c>
      <c r="N241" s="21" t="s">
        <v>269</v>
      </c>
      <c r="O241" s="21" t="s">
        <v>269</v>
      </c>
      <c r="P241" s="21"/>
    </row>
    <row r="242" spans="2:16" ht="15" customHeight="1">
      <c r="B242" s="32" t="s">
        <v>490</v>
      </c>
      <c r="C242" s="32">
        <v>6</v>
      </c>
      <c r="D242" s="32">
        <v>1</v>
      </c>
      <c r="E242" s="32">
        <v>5</v>
      </c>
      <c r="F242" s="21">
        <v>159</v>
      </c>
      <c r="G242" s="21" t="s">
        <v>269</v>
      </c>
      <c r="H242" s="21" t="s">
        <v>269</v>
      </c>
      <c r="I242" s="21">
        <v>47955</v>
      </c>
      <c r="J242" s="21" t="s">
        <v>269</v>
      </c>
      <c r="K242" s="21" t="s">
        <v>269</v>
      </c>
      <c r="L242" s="21">
        <v>5098</v>
      </c>
      <c r="M242" s="21" t="s">
        <v>269</v>
      </c>
      <c r="N242" s="21" t="s">
        <v>269</v>
      </c>
      <c r="O242" s="21" t="s">
        <v>269</v>
      </c>
      <c r="P242" s="21"/>
    </row>
    <row r="243" spans="2:16" ht="15" customHeight="1">
      <c r="B243" s="32" t="s">
        <v>491</v>
      </c>
      <c r="C243" s="32">
        <v>19</v>
      </c>
      <c r="D243" s="32">
        <v>5</v>
      </c>
      <c r="E243" s="32">
        <v>14</v>
      </c>
      <c r="F243" s="21">
        <v>52</v>
      </c>
      <c r="G243" s="21">
        <v>21</v>
      </c>
      <c r="H243" s="21">
        <v>31</v>
      </c>
      <c r="I243" s="21">
        <v>96941</v>
      </c>
      <c r="J243" s="21">
        <v>58378</v>
      </c>
      <c r="K243" s="21">
        <v>38563</v>
      </c>
      <c r="L243" s="21">
        <v>9094</v>
      </c>
      <c r="M243" s="21">
        <v>3884</v>
      </c>
      <c r="N243" s="21">
        <v>5210</v>
      </c>
      <c r="O243" s="21">
        <v>722</v>
      </c>
      <c r="P243" s="21"/>
    </row>
    <row r="244" spans="2:16" ht="15" customHeight="1">
      <c r="B244" s="32" t="s">
        <v>492</v>
      </c>
      <c r="C244" s="32">
        <v>5</v>
      </c>
      <c r="D244" s="32">
        <v>0</v>
      </c>
      <c r="E244" s="32">
        <v>5</v>
      </c>
      <c r="F244" s="21">
        <v>42</v>
      </c>
      <c r="G244" s="21">
        <v>0</v>
      </c>
      <c r="H244" s="21">
        <v>42</v>
      </c>
      <c r="I244" s="21">
        <v>161305</v>
      </c>
      <c r="J244" s="21">
        <v>0</v>
      </c>
      <c r="K244" s="21">
        <v>161305</v>
      </c>
      <c r="L244" s="21">
        <v>3219</v>
      </c>
      <c r="M244" s="21">
        <v>0</v>
      </c>
      <c r="N244" s="21">
        <v>3219</v>
      </c>
      <c r="O244" s="21">
        <v>561</v>
      </c>
      <c r="P244" s="21"/>
    </row>
    <row r="245" spans="2:16" ht="15" customHeight="1">
      <c r="B245" s="32" t="s">
        <v>498</v>
      </c>
      <c r="C245" s="32">
        <v>8</v>
      </c>
      <c r="D245" s="32">
        <v>1</v>
      </c>
      <c r="E245" s="32">
        <v>7</v>
      </c>
      <c r="F245" s="21">
        <v>79</v>
      </c>
      <c r="G245" s="21" t="s">
        <v>269</v>
      </c>
      <c r="H245" s="21" t="s">
        <v>269</v>
      </c>
      <c r="I245" s="21">
        <v>140629</v>
      </c>
      <c r="J245" s="21" t="s">
        <v>269</v>
      </c>
      <c r="K245" s="21" t="s">
        <v>269</v>
      </c>
      <c r="L245" s="21">
        <v>6600</v>
      </c>
      <c r="M245" s="21" t="s">
        <v>269</v>
      </c>
      <c r="N245" s="21" t="s">
        <v>269</v>
      </c>
      <c r="O245" s="21" t="s">
        <v>269</v>
      </c>
      <c r="P245" s="21"/>
    </row>
    <row r="246" spans="2:16" ht="15" customHeight="1">
      <c r="B246" s="32" t="s">
        <v>499</v>
      </c>
      <c r="C246" s="32">
        <v>8</v>
      </c>
      <c r="D246" s="32">
        <v>0</v>
      </c>
      <c r="E246" s="32">
        <v>8</v>
      </c>
      <c r="F246" s="21">
        <v>28</v>
      </c>
      <c r="G246" s="21">
        <v>0</v>
      </c>
      <c r="H246" s="21">
        <v>28</v>
      </c>
      <c r="I246" s="21">
        <v>19858</v>
      </c>
      <c r="J246" s="21">
        <v>0</v>
      </c>
      <c r="K246" s="21">
        <v>19858</v>
      </c>
      <c r="L246" s="21">
        <v>2014</v>
      </c>
      <c r="M246" s="21">
        <v>0</v>
      </c>
      <c r="N246" s="21">
        <v>2014</v>
      </c>
      <c r="O246" s="21">
        <v>407</v>
      </c>
      <c r="P246" s="21"/>
    </row>
    <row r="247" spans="2:16" ht="15" customHeight="1">
      <c r="B247" s="32" t="s">
        <v>500</v>
      </c>
      <c r="C247" s="32">
        <v>14</v>
      </c>
      <c r="D247" s="32">
        <v>1</v>
      </c>
      <c r="E247" s="32">
        <v>13</v>
      </c>
      <c r="F247" s="21">
        <v>40</v>
      </c>
      <c r="G247" s="21" t="s">
        <v>269</v>
      </c>
      <c r="H247" s="21" t="s">
        <v>269</v>
      </c>
      <c r="I247" s="21">
        <v>45755</v>
      </c>
      <c r="J247" s="21" t="s">
        <v>269</v>
      </c>
      <c r="K247" s="21" t="s">
        <v>269</v>
      </c>
      <c r="L247" s="21">
        <v>3113</v>
      </c>
      <c r="M247" s="21" t="s">
        <v>269</v>
      </c>
      <c r="N247" s="21" t="s">
        <v>269</v>
      </c>
      <c r="O247" s="21" t="s">
        <v>269</v>
      </c>
      <c r="P247" s="21"/>
    </row>
    <row r="248" spans="2:16" ht="15" customHeight="1">
      <c r="B248" s="32" t="s">
        <v>501</v>
      </c>
      <c r="C248" s="32">
        <v>3</v>
      </c>
      <c r="D248" s="32">
        <v>0</v>
      </c>
      <c r="E248" s="32">
        <v>3</v>
      </c>
      <c r="F248" s="21">
        <v>3</v>
      </c>
      <c r="G248" s="21">
        <v>0</v>
      </c>
      <c r="H248" s="21">
        <v>3</v>
      </c>
      <c r="I248" s="21">
        <v>1118</v>
      </c>
      <c r="J248" s="21">
        <v>0</v>
      </c>
      <c r="K248" s="21">
        <v>1118</v>
      </c>
      <c r="L248" s="21">
        <v>266</v>
      </c>
      <c r="M248" s="21">
        <v>0</v>
      </c>
      <c r="N248" s="21">
        <v>266</v>
      </c>
      <c r="O248" s="21">
        <v>46</v>
      </c>
      <c r="P248" s="21"/>
    </row>
    <row r="249" spans="2:16" ht="15" customHeight="1">
      <c r="B249" s="32" t="s">
        <v>508</v>
      </c>
      <c r="C249" s="32">
        <v>1</v>
      </c>
      <c r="D249" s="32">
        <v>0</v>
      </c>
      <c r="E249" s="32">
        <v>1</v>
      </c>
      <c r="F249" s="21" t="s">
        <v>269</v>
      </c>
      <c r="G249" s="21">
        <v>0</v>
      </c>
      <c r="H249" s="21" t="s">
        <v>269</v>
      </c>
      <c r="I249" s="21" t="s">
        <v>269</v>
      </c>
      <c r="J249" s="21">
        <v>0</v>
      </c>
      <c r="K249" s="21" t="s">
        <v>269</v>
      </c>
      <c r="L249" s="21" t="s">
        <v>269</v>
      </c>
      <c r="M249" s="21">
        <v>0</v>
      </c>
      <c r="N249" s="21" t="s">
        <v>269</v>
      </c>
      <c r="O249" s="21">
        <v>33</v>
      </c>
      <c r="P249" s="21"/>
    </row>
    <row r="250" spans="2:16" ht="15" customHeight="1">
      <c r="B250" s="32" t="s">
        <v>489</v>
      </c>
      <c r="C250" s="32">
        <v>30</v>
      </c>
      <c r="D250" s="32">
        <v>1</v>
      </c>
      <c r="E250" s="32">
        <v>29</v>
      </c>
      <c r="F250" s="21">
        <v>67</v>
      </c>
      <c r="G250" s="21" t="s">
        <v>269</v>
      </c>
      <c r="H250" s="21" t="s">
        <v>269</v>
      </c>
      <c r="I250" s="21">
        <v>60237</v>
      </c>
      <c r="J250" s="21" t="s">
        <v>269</v>
      </c>
      <c r="K250" s="21" t="s">
        <v>269</v>
      </c>
      <c r="L250" s="21">
        <v>13860</v>
      </c>
      <c r="M250" s="21" t="s">
        <v>269</v>
      </c>
      <c r="N250" s="21" t="s">
        <v>269</v>
      </c>
      <c r="O250" s="21" t="s">
        <v>269</v>
      </c>
      <c r="P250" s="21"/>
    </row>
    <row r="251" spans="2:16" ht="15" customHeight="1">
      <c r="B251" s="32" t="s">
        <v>484</v>
      </c>
      <c r="C251" s="32">
        <v>8</v>
      </c>
      <c r="D251" s="32">
        <v>3</v>
      </c>
      <c r="E251" s="32">
        <v>5</v>
      </c>
      <c r="F251" s="21">
        <v>90</v>
      </c>
      <c r="G251" s="21">
        <v>72</v>
      </c>
      <c r="H251" s="21">
        <v>18</v>
      </c>
      <c r="I251" s="21">
        <v>357647</v>
      </c>
      <c r="J251" s="21">
        <v>322921</v>
      </c>
      <c r="K251" s="21">
        <v>34726</v>
      </c>
      <c r="L251" s="21">
        <v>68903</v>
      </c>
      <c r="M251" s="21">
        <v>67370</v>
      </c>
      <c r="N251" s="21">
        <v>1533</v>
      </c>
      <c r="O251" s="21">
        <v>312</v>
      </c>
      <c r="P251" s="21"/>
    </row>
    <row r="252" spans="2:16" ht="15" customHeight="1">
      <c r="B252" s="32" t="s">
        <v>485</v>
      </c>
      <c r="C252" s="32">
        <v>17</v>
      </c>
      <c r="D252" s="32">
        <v>1</v>
      </c>
      <c r="E252" s="32">
        <v>16</v>
      </c>
      <c r="F252" s="21">
        <v>89</v>
      </c>
      <c r="G252" s="21" t="s">
        <v>269</v>
      </c>
      <c r="H252" s="21" t="s">
        <v>269</v>
      </c>
      <c r="I252" s="21">
        <v>202072</v>
      </c>
      <c r="J252" s="21" t="s">
        <v>269</v>
      </c>
      <c r="K252" s="21" t="s">
        <v>269</v>
      </c>
      <c r="L252" s="21">
        <v>11216</v>
      </c>
      <c r="M252" s="21" t="s">
        <v>269</v>
      </c>
      <c r="N252" s="21" t="s">
        <v>269</v>
      </c>
      <c r="O252" s="21" t="s">
        <v>269</v>
      </c>
      <c r="P252" s="21"/>
    </row>
    <row r="253" spans="2:16" ht="15" customHeight="1">
      <c r="B253" s="32" t="s">
        <v>486</v>
      </c>
      <c r="C253" s="32">
        <v>6</v>
      </c>
      <c r="D253" s="32">
        <v>3</v>
      </c>
      <c r="E253" s="32">
        <v>3</v>
      </c>
      <c r="F253" s="21">
        <v>57</v>
      </c>
      <c r="G253" s="21">
        <v>14</v>
      </c>
      <c r="H253" s="21">
        <v>43</v>
      </c>
      <c r="I253" s="21">
        <v>168157</v>
      </c>
      <c r="J253" s="21">
        <v>76863</v>
      </c>
      <c r="K253" s="21">
        <v>91294</v>
      </c>
      <c r="L253" s="21">
        <v>12410</v>
      </c>
      <c r="M253" s="21">
        <v>7543</v>
      </c>
      <c r="N253" s="21">
        <v>4867</v>
      </c>
      <c r="O253" s="21">
        <v>1052</v>
      </c>
      <c r="P253" s="21"/>
    </row>
    <row r="254" spans="2:16" ht="15" customHeight="1">
      <c r="B254" s="32" t="s">
        <v>487</v>
      </c>
      <c r="C254" s="32">
        <v>14</v>
      </c>
      <c r="D254" s="32">
        <v>2</v>
      </c>
      <c r="E254" s="32">
        <v>12</v>
      </c>
      <c r="F254" s="21">
        <v>106</v>
      </c>
      <c r="G254" s="21" t="s">
        <v>269</v>
      </c>
      <c r="H254" s="21" t="s">
        <v>269</v>
      </c>
      <c r="I254" s="21">
        <v>175266</v>
      </c>
      <c r="J254" s="21" t="s">
        <v>269</v>
      </c>
      <c r="K254" s="21" t="s">
        <v>269</v>
      </c>
      <c r="L254" s="21">
        <v>9525</v>
      </c>
      <c r="M254" s="21" t="s">
        <v>269</v>
      </c>
      <c r="N254" s="21" t="s">
        <v>269</v>
      </c>
      <c r="O254" s="21" t="s">
        <v>269</v>
      </c>
      <c r="P254" s="21"/>
    </row>
    <row r="255" spans="2:16" ht="15" customHeight="1">
      <c r="B255" s="32" t="s">
        <v>505</v>
      </c>
      <c r="C255" s="32">
        <v>10</v>
      </c>
      <c r="D255" s="32">
        <v>1</v>
      </c>
      <c r="E255" s="32">
        <v>9</v>
      </c>
      <c r="F255" s="21">
        <v>126</v>
      </c>
      <c r="G255" s="21" t="s">
        <v>269</v>
      </c>
      <c r="H255" s="21" t="s">
        <v>269</v>
      </c>
      <c r="I255" s="21">
        <v>295499</v>
      </c>
      <c r="J255" s="21" t="s">
        <v>269</v>
      </c>
      <c r="K255" s="21" t="s">
        <v>269</v>
      </c>
      <c r="L255" s="21">
        <v>51734</v>
      </c>
      <c r="M255" s="21" t="s">
        <v>269</v>
      </c>
      <c r="N255" s="21" t="s">
        <v>269</v>
      </c>
      <c r="O255" s="21" t="s">
        <v>269</v>
      </c>
      <c r="P255" s="21"/>
    </row>
    <row r="256" spans="2:16" ht="15" customHeight="1">
      <c r="B256" s="32" t="s">
        <v>506</v>
      </c>
      <c r="C256" s="32">
        <v>10</v>
      </c>
      <c r="D256" s="32">
        <v>5</v>
      </c>
      <c r="E256" s="32">
        <v>5</v>
      </c>
      <c r="F256" s="21">
        <v>59</v>
      </c>
      <c r="G256" s="21">
        <v>39</v>
      </c>
      <c r="H256" s="21">
        <v>20</v>
      </c>
      <c r="I256" s="21">
        <v>138425</v>
      </c>
      <c r="J256" s="21">
        <v>112421</v>
      </c>
      <c r="K256" s="21">
        <v>26004</v>
      </c>
      <c r="L256" s="21">
        <v>15653</v>
      </c>
      <c r="M256" s="21">
        <v>11506</v>
      </c>
      <c r="N256" s="21">
        <v>4147</v>
      </c>
      <c r="O256" s="21">
        <v>241</v>
      </c>
      <c r="P256" s="21"/>
    </row>
    <row r="257" spans="2:16" ht="15" customHeight="1">
      <c r="B257" s="32" t="s">
        <v>507</v>
      </c>
      <c r="C257" s="32">
        <v>9</v>
      </c>
      <c r="D257" s="32">
        <v>2</v>
      </c>
      <c r="E257" s="32">
        <v>7</v>
      </c>
      <c r="F257" s="21">
        <v>45</v>
      </c>
      <c r="G257" s="21" t="s">
        <v>269</v>
      </c>
      <c r="H257" s="21" t="s">
        <v>269</v>
      </c>
      <c r="I257" s="21">
        <v>304332</v>
      </c>
      <c r="J257" s="21" t="s">
        <v>269</v>
      </c>
      <c r="K257" s="21" t="s">
        <v>269</v>
      </c>
      <c r="L257" s="21">
        <v>4832</v>
      </c>
      <c r="M257" s="21" t="s">
        <v>269</v>
      </c>
      <c r="N257" s="21" t="s">
        <v>269</v>
      </c>
      <c r="O257" s="21" t="s">
        <v>269</v>
      </c>
      <c r="P257" s="21"/>
    </row>
    <row r="258" spans="6:16" ht="15" customHeight="1"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6:16" ht="15" customHeight="1"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6:16" ht="15" customHeight="1"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1:16" ht="15" customHeight="1">
      <c r="A261" s="32" t="s">
        <v>513</v>
      </c>
      <c r="C261" s="32">
        <v>429</v>
      </c>
      <c r="D261" s="32">
        <v>192</v>
      </c>
      <c r="E261" s="32">
        <v>237</v>
      </c>
      <c r="F261" s="21">
        <v>4617</v>
      </c>
      <c r="G261" s="21">
        <v>2765</v>
      </c>
      <c r="H261" s="21">
        <v>1852</v>
      </c>
      <c r="I261" s="21">
        <v>20762773</v>
      </c>
      <c r="J261" s="21">
        <v>17019431</v>
      </c>
      <c r="K261" s="21">
        <v>3743342</v>
      </c>
      <c r="L261" s="21">
        <v>1249830</v>
      </c>
      <c r="M261" s="21">
        <v>986742</v>
      </c>
      <c r="N261" s="21">
        <v>263088</v>
      </c>
      <c r="O261" s="21">
        <v>27726</v>
      </c>
      <c r="P261" s="21"/>
    </row>
    <row r="262" spans="2:16" ht="15" customHeight="1">
      <c r="B262" s="32" t="s">
        <v>515</v>
      </c>
      <c r="C262" s="32">
        <v>131</v>
      </c>
      <c r="D262" s="32">
        <v>32</v>
      </c>
      <c r="E262" s="32">
        <v>99</v>
      </c>
      <c r="F262" s="21">
        <v>968</v>
      </c>
      <c r="G262" s="21">
        <v>232</v>
      </c>
      <c r="H262" s="21">
        <v>736</v>
      </c>
      <c r="I262" s="21">
        <v>3626859</v>
      </c>
      <c r="J262" s="21">
        <v>2458684</v>
      </c>
      <c r="K262" s="21">
        <v>1168175</v>
      </c>
      <c r="L262" s="21">
        <v>140192</v>
      </c>
      <c r="M262" s="21">
        <v>53569</v>
      </c>
      <c r="N262" s="21">
        <v>86623</v>
      </c>
      <c r="O262" s="21">
        <v>14672</v>
      </c>
      <c r="P262" s="21"/>
    </row>
    <row r="263" spans="2:16" ht="15" customHeight="1">
      <c r="B263" s="32" t="s">
        <v>518</v>
      </c>
      <c r="C263" s="32">
        <v>22</v>
      </c>
      <c r="D263" s="32">
        <v>5</v>
      </c>
      <c r="E263" s="32">
        <v>17</v>
      </c>
      <c r="F263" s="21">
        <v>170</v>
      </c>
      <c r="G263" s="21">
        <v>66</v>
      </c>
      <c r="H263" s="21">
        <v>104</v>
      </c>
      <c r="I263" s="21">
        <v>674865</v>
      </c>
      <c r="J263" s="21">
        <v>344304</v>
      </c>
      <c r="K263" s="21">
        <v>330561</v>
      </c>
      <c r="L263" s="21">
        <v>44135</v>
      </c>
      <c r="M263" s="21">
        <v>27576</v>
      </c>
      <c r="N263" s="21">
        <v>16559</v>
      </c>
      <c r="O263" s="21">
        <v>1678</v>
      </c>
      <c r="P263" s="21"/>
    </row>
    <row r="264" spans="2:16" ht="15" customHeight="1">
      <c r="B264" s="32" t="s">
        <v>519</v>
      </c>
      <c r="C264" s="32">
        <v>91</v>
      </c>
      <c r="D264" s="32">
        <v>89</v>
      </c>
      <c r="E264" s="32">
        <v>2</v>
      </c>
      <c r="F264" s="21">
        <v>1758</v>
      </c>
      <c r="G264" s="21" t="s">
        <v>269</v>
      </c>
      <c r="H264" s="21" t="s">
        <v>269</v>
      </c>
      <c r="I264" s="21">
        <v>9805655</v>
      </c>
      <c r="J264" s="21" t="s">
        <v>269</v>
      </c>
      <c r="K264" s="21" t="s">
        <v>269</v>
      </c>
      <c r="L264" s="21">
        <v>589079</v>
      </c>
      <c r="M264" s="21" t="s">
        <v>269</v>
      </c>
      <c r="N264" s="21" t="s">
        <v>269</v>
      </c>
      <c r="O264" s="21" t="s">
        <v>269</v>
      </c>
      <c r="P264" s="21"/>
    </row>
    <row r="265" spans="2:16" ht="15" customHeight="1">
      <c r="B265" s="32" t="s">
        <v>514</v>
      </c>
      <c r="C265" s="32">
        <v>34</v>
      </c>
      <c r="D265" s="32">
        <v>8</v>
      </c>
      <c r="E265" s="32">
        <v>26</v>
      </c>
      <c r="F265" s="21">
        <v>123</v>
      </c>
      <c r="G265" s="21">
        <v>41</v>
      </c>
      <c r="H265" s="21">
        <v>82</v>
      </c>
      <c r="I265" s="21">
        <v>319240</v>
      </c>
      <c r="J265" s="21">
        <v>177130</v>
      </c>
      <c r="K265" s="21">
        <v>142110</v>
      </c>
      <c r="L265" s="21">
        <v>43971</v>
      </c>
      <c r="M265" s="21">
        <v>31719</v>
      </c>
      <c r="N265" s="21">
        <v>12252</v>
      </c>
      <c r="O265" s="21">
        <v>1406</v>
      </c>
      <c r="P265" s="21"/>
    </row>
    <row r="266" spans="2:16" ht="15" customHeight="1">
      <c r="B266" s="32" t="s">
        <v>517</v>
      </c>
      <c r="C266" s="32">
        <v>91</v>
      </c>
      <c r="D266" s="32">
        <v>39</v>
      </c>
      <c r="E266" s="32">
        <v>52</v>
      </c>
      <c r="F266" s="21">
        <v>1096</v>
      </c>
      <c r="G266" s="21">
        <v>499</v>
      </c>
      <c r="H266" s="21">
        <v>597</v>
      </c>
      <c r="I266" s="21">
        <v>4270190</v>
      </c>
      <c r="J266" s="21">
        <v>2926322</v>
      </c>
      <c r="K266" s="21">
        <v>1343868</v>
      </c>
      <c r="L266" s="21">
        <v>306752</v>
      </c>
      <c r="M266" s="21">
        <v>230955</v>
      </c>
      <c r="N266" s="21">
        <v>75797</v>
      </c>
      <c r="O266" s="21">
        <v>3515</v>
      </c>
      <c r="P266" s="21"/>
    </row>
    <row r="267" spans="2:16" ht="15" customHeight="1">
      <c r="B267" s="32" t="s">
        <v>516</v>
      </c>
      <c r="C267" s="32">
        <v>12</v>
      </c>
      <c r="D267" s="32">
        <v>4</v>
      </c>
      <c r="E267" s="32">
        <v>8</v>
      </c>
      <c r="F267" s="21">
        <v>62</v>
      </c>
      <c r="G267" s="21" t="s">
        <v>269</v>
      </c>
      <c r="H267" s="21" t="s">
        <v>269</v>
      </c>
      <c r="I267" s="21">
        <v>220703</v>
      </c>
      <c r="J267" s="21" t="s">
        <v>269</v>
      </c>
      <c r="K267" s="21" t="s">
        <v>269</v>
      </c>
      <c r="L267" s="21">
        <v>28443</v>
      </c>
      <c r="M267" s="21" t="s">
        <v>269</v>
      </c>
      <c r="N267" s="21" t="s">
        <v>269</v>
      </c>
      <c r="O267" s="21" t="s">
        <v>269</v>
      </c>
      <c r="P267" s="21"/>
    </row>
    <row r="268" spans="2:16" ht="15" customHeight="1">
      <c r="B268" s="32" t="s">
        <v>520</v>
      </c>
      <c r="C268" s="32">
        <v>20</v>
      </c>
      <c r="D268" s="32">
        <v>6</v>
      </c>
      <c r="E268" s="32">
        <v>14</v>
      </c>
      <c r="F268" s="21">
        <v>139</v>
      </c>
      <c r="G268" s="21">
        <v>82</v>
      </c>
      <c r="H268" s="21">
        <v>57</v>
      </c>
      <c r="I268" s="21">
        <v>814606</v>
      </c>
      <c r="J268" s="21">
        <v>732733</v>
      </c>
      <c r="K268" s="21">
        <v>81873</v>
      </c>
      <c r="L268" s="21">
        <v>16800</v>
      </c>
      <c r="M268" s="21">
        <v>5169</v>
      </c>
      <c r="N268" s="21">
        <v>11631</v>
      </c>
      <c r="O268" s="21">
        <v>976</v>
      </c>
      <c r="P268" s="21"/>
    </row>
    <row r="269" spans="2:16" ht="15" customHeight="1">
      <c r="B269" s="32" t="s">
        <v>521</v>
      </c>
      <c r="C269" s="32">
        <v>18</v>
      </c>
      <c r="D269" s="32">
        <v>7</v>
      </c>
      <c r="E269" s="32">
        <v>11</v>
      </c>
      <c r="F269" s="21">
        <v>157</v>
      </c>
      <c r="G269" s="21">
        <v>55</v>
      </c>
      <c r="H269" s="21">
        <v>102</v>
      </c>
      <c r="I269" s="21">
        <v>470121</v>
      </c>
      <c r="J269" s="21">
        <v>264392</v>
      </c>
      <c r="K269" s="21">
        <v>205729</v>
      </c>
      <c r="L269" s="21">
        <v>17646</v>
      </c>
      <c r="M269" s="21">
        <v>11610</v>
      </c>
      <c r="N269" s="21">
        <v>6036</v>
      </c>
      <c r="O269" s="21">
        <v>1075</v>
      </c>
      <c r="P269" s="21"/>
    </row>
    <row r="270" spans="2:16" ht="15" customHeight="1">
      <c r="B270" s="32" t="s">
        <v>522</v>
      </c>
      <c r="C270" s="32">
        <v>10</v>
      </c>
      <c r="D270" s="32">
        <v>2</v>
      </c>
      <c r="E270" s="32">
        <v>8</v>
      </c>
      <c r="F270" s="21">
        <v>144</v>
      </c>
      <c r="G270" s="21" t="s">
        <v>269</v>
      </c>
      <c r="H270" s="21" t="s">
        <v>269</v>
      </c>
      <c r="I270" s="21">
        <v>560534</v>
      </c>
      <c r="J270" s="21" t="s">
        <v>269</v>
      </c>
      <c r="K270" s="21" t="s">
        <v>269</v>
      </c>
      <c r="L270" s="21">
        <v>62812</v>
      </c>
      <c r="M270" s="21" t="s">
        <v>269</v>
      </c>
      <c r="N270" s="21" t="s">
        <v>269</v>
      </c>
      <c r="O270" s="21" t="s">
        <v>269</v>
      </c>
      <c r="P270" s="21"/>
    </row>
    <row r="271" spans="6:16" ht="15" customHeight="1"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6:16" ht="15" customHeight="1"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6:16" ht="15" customHeight="1"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1:16" ht="15" customHeight="1">
      <c r="A274" s="32" t="s">
        <v>523</v>
      </c>
      <c r="C274" s="32">
        <v>157</v>
      </c>
      <c r="D274" s="32">
        <v>24</v>
      </c>
      <c r="E274" s="32">
        <v>133</v>
      </c>
      <c r="F274" s="21">
        <v>855</v>
      </c>
      <c r="G274" s="21">
        <v>120</v>
      </c>
      <c r="H274" s="21">
        <v>735</v>
      </c>
      <c r="I274" s="21">
        <v>2069361</v>
      </c>
      <c r="J274" s="21">
        <v>908623</v>
      </c>
      <c r="K274" s="21">
        <v>1160738</v>
      </c>
      <c r="L274" s="21">
        <v>92486</v>
      </c>
      <c r="M274" s="21">
        <v>19684</v>
      </c>
      <c r="N274" s="21">
        <v>72802</v>
      </c>
      <c r="O274" s="21">
        <v>10177</v>
      </c>
      <c r="P274" s="21"/>
    </row>
    <row r="275" spans="2:16" ht="15" customHeight="1">
      <c r="B275" s="32" t="s">
        <v>524</v>
      </c>
      <c r="C275" s="32">
        <v>6</v>
      </c>
      <c r="D275" s="32">
        <v>0</v>
      </c>
      <c r="E275" s="32">
        <v>6</v>
      </c>
      <c r="F275" s="21">
        <v>11</v>
      </c>
      <c r="G275" s="21">
        <v>0</v>
      </c>
      <c r="H275" s="21">
        <v>11</v>
      </c>
      <c r="I275" s="21">
        <v>12122</v>
      </c>
      <c r="J275" s="21">
        <v>0</v>
      </c>
      <c r="K275" s="21">
        <v>12122</v>
      </c>
      <c r="L275" s="21">
        <v>759</v>
      </c>
      <c r="M275" s="21">
        <v>0</v>
      </c>
      <c r="N275" s="21">
        <v>759</v>
      </c>
      <c r="O275" s="21">
        <v>145</v>
      </c>
      <c r="P275" s="21"/>
    </row>
    <row r="276" spans="2:16" ht="15" customHeight="1">
      <c r="B276" s="32" t="s">
        <v>531</v>
      </c>
      <c r="C276" s="32">
        <v>24</v>
      </c>
      <c r="D276" s="32">
        <v>4</v>
      </c>
      <c r="E276" s="32">
        <v>20</v>
      </c>
      <c r="F276" s="21">
        <v>97</v>
      </c>
      <c r="G276" s="21">
        <v>16</v>
      </c>
      <c r="H276" s="21">
        <v>81</v>
      </c>
      <c r="I276" s="21">
        <v>137323</v>
      </c>
      <c r="J276" s="21">
        <v>37900</v>
      </c>
      <c r="K276" s="21">
        <v>99423</v>
      </c>
      <c r="L276" s="21">
        <v>8261</v>
      </c>
      <c r="M276" s="21">
        <v>2348</v>
      </c>
      <c r="N276" s="21">
        <v>5913</v>
      </c>
      <c r="O276" s="21">
        <v>1095</v>
      </c>
      <c r="P276" s="21"/>
    </row>
    <row r="277" spans="2:16" ht="15" customHeight="1">
      <c r="B277" s="32" t="s">
        <v>525</v>
      </c>
      <c r="C277" s="32">
        <v>1</v>
      </c>
      <c r="D277" s="32">
        <v>1</v>
      </c>
      <c r="E277" s="32">
        <v>0</v>
      </c>
      <c r="F277" s="21" t="s">
        <v>269</v>
      </c>
      <c r="G277" s="21" t="s">
        <v>269</v>
      </c>
      <c r="H277" s="21">
        <v>0</v>
      </c>
      <c r="I277" s="21" t="s">
        <v>269</v>
      </c>
      <c r="J277" s="21" t="s">
        <v>269</v>
      </c>
      <c r="K277" s="21">
        <v>0</v>
      </c>
      <c r="L277" s="21" t="s">
        <v>269</v>
      </c>
      <c r="M277" s="21" t="s">
        <v>269</v>
      </c>
      <c r="N277" s="21">
        <v>0</v>
      </c>
      <c r="O277" s="21" t="s">
        <v>269</v>
      </c>
      <c r="P277" s="21"/>
    </row>
    <row r="278" spans="2:16" ht="15" customHeight="1">
      <c r="B278" s="32" t="s">
        <v>533</v>
      </c>
      <c r="C278" s="32">
        <v>3</v>
      </c>
      <c r="D278" s="32">
        <v>0</v>
      </c>
      <c r="E278" s="32">
        <v>3</v>
      </c>
      <c r="F278" s="21">
        <v>10</v>
      </c>
      <c r="G278" s="21">
        <v>0</v>
      </c>
      <c r="H278" s="21">
        <v>10</v>
      </c>
      <c r="I278" s="21">
        <v>21303</v>
      </c>
      <c r="J278" s="21">
        <v>0</v>
      </c>
      <c r="K278" s="21">
        <v>21303</v>
      </c>
      <c r="L278" s="21">
        <v>1275</v>
      </c>
      <c r="M278" s="21">
        <v>0</v>
      </c>
      <c r="N278" s="21">
        <v>1275</v>
      </c>
      <c r="O278" s="21">
        <v>238</v>
      </c>
      <c r="P278" s="21"/>
    </row>
    <row r="279" spans="2:16" ht="15" customHeight="1">
      <c r="B279" s="32" t="s">
        <v>534</v>
      </c>
      <c r="C279" s="32">
        <v>14</v>
      </c>
      <c r="D279" s="32">
        <v>0</v>
      </c>
      <c r="E279" s="32">
        <v>14</v>
      </c>
      <c r="F279" s="21">
        <v>113</v>
      </c>
      <c r="G279" s="21">
        <v>0</v>
      </c>
      <c r="H279" s="21">
        <v>113</v>
      </c>
      <c r="I279" s="21">
        <v>259305</v>
      </c>
      <c r="J279" s="21">
        <v>0</v>
      </c>
      <c r="K279" s="21">
        <v>259305</v>
      </c>
      <c r="L279" s="21">
        <v>14479</v>
      </c>
      <c r="M279" s="21">
        <v>0</v>
      </c>
      <c r="N279" s="21">
        <v>14479</v>
      </c>
      <c r="O279" s="21">
        <v>2967</v>
      </c>
      <c r="P279" s="21"/>
    </row>
    <row r="280" spans="2:16" ht="15" customHeight="1">
      <c r="B280" s="32" t="s">
        <v>535</v>
      </c>
      <c r="C280" s="32">
        <v>4</v>
      </c>
      <c r="D280" s="32">
        <v>0</v>
      </c>
      <c r="E280" s="32">
        <v>4</v>
      </c>
      <c r="F280" s="21">
        <v>19</v>
      </c>
      <c r="G280" s="21">
        <v>0</v>
      </c>
      <c r="H280" s="21">
        <v>19</v>
      </c>
      <c r="I280" s="21">
        <v>11005</v>
      </c>
      <c r="J280" s="21">
        <v>0</v>
      </c>
      <c r="K280" s="21">
        <v>11005</v>
      </c>
      <c r="L280" s="21">
        <v>906</v>
      </c>
      <c r="M280" s="21">
        <v>0</v>
      </c>
      <c r="N280" s="21">
        <v>906</v>
      </c>
      <c r="O280" s="21">
        <v>115</v>
      </c>
      <c r="P280" s="21"/>
    </row>
    <row r="281" spans="2:16" ht="15" customHeight="1">
      <c r="B281" s="32" t="s">
        <v>536</v>
      </c>
      <c r="C281" s="32">
        <v>6</v>
      </c>
      <c r="D281" s="32">
        <v>0</v>
      </c>
      <c r="E281" s="32">
        <v>6</v>
      </c>
      <c r="F281" s="21">
        <v>33</v>
      </c>
      <c r="G281" s="21">
        <v>0</v>
      </c>
      <c r="H281" s="21">
        <v>33</v>
      </c>
      <c r="I281" s="21">
        <v>25732</v>
      </c>
      <c r="J281" s="21">
        <v>0</v>
      </c>
      <c r="K281" s="21">
        <v>25732</v>
      </c>
      <c r="L281" s="21">
        <v>2566</v>
      </c>
      <c r="M281" s="21">
        <v>0</v>
      </c>
      <c r="N281" s="21">
        <v>2566</v>
      </c>
      <c r="O281" s="21">
        <v>325</v>
      </c>
      <c r="P281" s="21"/>
    </row>
    <row r="282" spans="2:16" ht="15" customHeight="1">
      <c r="B282" s="32" t="s">
        <v>537</v>
      </c>
      <c r="C282" s="32">
        <v>5</v>
      </c>
      <c r="D282" s="32">
        <v>0</v>
      </c>
      <c r="E282" s="32">
        <v>5</v>
      </c>
      <c r="F282" s="21">
        <v>11</v>
      </c>
      <c r="G282" s="21">
        <v>0</v>
      </c>
      <c r="H282" s="21">
        <v>11</v>
      </c>
      <c r="I282" s="21">
        <v>14104</v>
      </c>
      <c r="J282" s="21">
        <v>0</v>
      </c>
      <c r="K282" s="21">
        <v>14104</v>
      </c>
      <c r="L282" s="21">
        <v>1192</v>
      </c>
      <c r="M282" s="21">
        <v>0</v>
      </c>
      <c r="N282" s="21">
        <v>1192</v>
      </c>
      <c r="O282" s="21">
        <v>323</v>
      </c>
      <c r="P282" s="21"/>
    </row>
    <row r="283" spans="2:16" ht="15" customHeight="1">
      <c r="B283" s="32" t="s">
        <v>538</v>
      </c>
      <c r="C283" s="32">
        <v>10</v>
      </c>
      <c r="D283" s="32">
        <v>3</v>
      </c>
      <c r="E283" s="32">
        <v>7</v>
      </c>
      <c r="F283" s="21">
        <v>51</v>
      </c>
      <c r="G283" s="21">
        <v>14</v>
      </c>
      <c r="H283" s="21">
        <v>37</v>
      </c>
      <c r="I283" s="21">
        <v>129857</v>
      </c>
      <c r="J283" s="21">
        <v>75521</v>
      </c>
      <c r="K283" s="21">
        <v>54336</v>
      </c>
      <c r="L283" s="21">
        <v>4182</v>
      </c>
      <c r="M283" s="21">
        <v>2129</v>
      </c>
      <c r="N283" s="21">
        <v>2053</v>
      </c>
      <c r="O283" s="21">
        <v>356</v>
      </c>
      <c r="P283" s="21"/>
    </row>
    <row r="284" spans="2:16" ht="15" customHeight="1">
      <c r="B284" s="32" t="s">
        <v>539</v>
      </c>
      <c r="C284" s="32">
        <v>7</v>
      </c>
      <c r="D284" s="32">
        <v>3</v>
      </c>
      <c r="E284" s="32">
        <v>4</v>
      </c>
      <c r="F284" s="21">
        <v>21</v>
      </c>
      <c r="G284" s="21">
        <v>6</v>
      </c>
      <c r="H284" s="21">
        <v>15</v>
      </c>
      <c r="I284" s="21">
        <v>69916</v>
      </c>
      <c r="J284" s="21">
        <v>17360</v>
      </c>
      <c r="K284" s="21">
        <v>52556</v>
      </c>
      <c r="L284" s="21">
        <v>3034</v>
      </c>
      <c r="M284" s="21">
        <v>877</v>
      </c>
      <c r="N284" s="21">
        <v>2157</v>
      </c>
      <c r="O284" s="21">
        <v>190</v>
      </c>
      <c r="P284" s="21"/>
    </row>
    <row r="285" spans="2:16" ht="15" customHeight="1">
      <c r="B285" s="32" t="s">
        <v>530</v>
      </c>
      <c r="C285" s="32">
        <v>29</v>
      </c>
      <c r="D285" s="32">
        <v>6</v>
      </c>
      <c r="E285" s="32">
        <v>23</v>
      </c>
      <c r="F285" s="21">
        <v>166</v>
      </c>
      <c r="G285" s="21">
        <v>49</v>
      </c>
      <c r="H285" s="21">
        <v>117</v>
      </c>
      <c r="I285" s="21">
        <v>810009</v>
      </c>
      <c r="J285" s="21">
        <v>585654</v>
      </c>
      <c r="K285" s="21">
        <v>224355</v>
      </c>
      <c r="L285" s="21">
        <v>23450</v>
      </c>
      <c r="M285" s="21">
        <v>9450</v>
      </c>
      <c r="N285" s="21">
        <v>14000</v>
      </c>
      <c r="O285" s="21">
        <v>1194</v>
      </c>
      <c r="P285" s="21"/>
    </row>
    <row r="286" spans="2:16" ht="15" customHeight="1">
      <c r="B286" s="32" t="s">
        <v>529</v>
      </c>
      <c r="C286" s="32">
        <v>8</v>
      </c>
      <c r="D286" s="32">
        <v>4</v>
      </c>
      <c r="E286" s="32">
        <v>4</v>
      </c>
      <c r="F286" s="21">
        <v>44</v>
      </c>
      <c r="G286" s="21">
        <v>21</v>
      </c>
      <c r="H286" s="21">
        <v>23</v>
      </c>
      <c r="I286" s="21">
        <v>200420</v>
      </c>
      <c r="J286" s="21">
        <v>173914</v>
      </c>
      <c r="K286" s="21">
        <v>26506</v>
      </c>
      <c r="L286" s="21">
        <v>5522</v>
      </c>
      <c r="M286" s="21">
        <v>4050</v>
      </c>
      <c r="N286" s="21">
        <v>1472</v>
      </c>
      <c r="O286" s="21">
        <v>354</v>
      </c>
      <c r="P286" s="21"/>
    </row>
    <row r="287" spans="2:16" ht="15" customHeight="1">
      <c r="B287" s="32" t="s">
        <v>528</v>
      </c>
      <c r="C287" s="32">
        <v>8</v>
      </c>
      <c r="D287" s="32">
        <v>0</v>
      </c>
      <c r="E287" s="32">
        <v>8</v>
      </c>
      <c r="F287" s="21">
        <v>28</v>
      </c>
      <c r="G287" s="21">
        <v>0</v>
      </c>
      <c r="H287" s="21">
        <v>28</v>
      </c>
      <c r="I287" s="21">
        <v>53174</v>
      </c>
      <c r="J287" s="21">
        <v>0</v>
      </c>
      <c r="K287" s="21">
        <v>53174</v>
      </c>
      <c r="L287" s="21">
        <v>3323</v>
      </c>
      <c r="M287" s="21">
        <v>0</v>
      </c>
      <c r="N287" s="21">
        <v>3323</v>
      </c>
      <c r="O287" s="21">
        <v>391</v>
      </c>
      <c r="P287" s="21"/>
    </row>
    <row r="288" spans="2:16" ht="15" customHeight="1">
      <c r="B288" s="32" t="s">
        <v>527</v>
      </c>
      <c r="C288" s="32">
        <v>10</v>
      </c>
      <c r="D288" s="32">
        <v>0</v>
      </c>
      <c r="E288" s="32">
        <v>10</v>
      </c>
      <c r="F288" s="21">
        <v>71</v>
      </c>
      <c r="G288" s="21">
        <v>0</v>
      </c>
      <c r="H288" s="21">
        <v>71</v>
      </c>
      <c r="I288" s="21">
        <v>136470</v>
      </c>
      <c r="J288" s="21">
        <v>0</v>
      </c>
      <c r="K288" s="21">
        <v>136470</v>
      </c>
      <c r="L288" s="21">
        <v>10433</v>
      </c>
      <c r="M288" s="21">
        <v>0</v>
      </c>
      <c r="N288" s="21">
        <v>10433</v>
      </c>
      <c r="O288" s="21">
        <v>1004</v>
      </c>
      <c r="P288" s="21"/>
    </row>
    <row r="289" spans="2:16" ht="15" customHeight="1">
      <c r="B289" s="32" t="s">
        <v>532</v>
      </c>
      <c r="C289" s="32">
        <v>21</v>
      </c>
      <c r="D289" s="32">
        <v>3</v>
      </c>
      <c r="E289" s="32">
        <v>18</v>
      </c>
      <c r="F289" s="21">
        <v>168</v>
      </c>
      <c r="G289" s="21" t="s">
        <v>269</v>
      </c>
      <c r="H289" s="21" t="s">
        <v>269</v>
      </c>
      <c r="I289" s="21">
        <v>162221</v>
      </c>
      <c r="J289" s="21" t="s">
        <v>269</v>
      </c>
      <c r="K289" s="21" t="s">
        <v>269</v>
      </c>
      <c r="L289" s="21">
        <v>11879</v>
      </c>
      <c r="M289" s="21" t="s">
        <v>269</v>
      </c>
      <c r="N289" s="21" t="s">
        <v>269</v>
      </c>
      <c r="O289" s="21" t="s">
        <v>269</v>
      </c>
      <c r="P289" s="21"/>
    </row>
    <row r="290" spans="2:16" ht="15" customHeight="1">
      <c r="B290" s="32" t="s">
        <v>526</v>
      </c>
      <c r="C290" s="32">
        <v>1</v>
      </c>
      <c r="D290" s="32">
        <v>0</v>
      </c>
      <c r="E290" s="32">
        <v>1</v>
      </c>
      <c r="F290" s="21" t="s">
        <v>269</v>
      </c>
      <c r="G290" s="21">
        <v>0</v>
      </c>
      <c r="H290" s="21" t="s">
        <v>269</v>
      </c>
      <c r="I290" s="21" t="s">
        <v>269</v>
      </c>
      <c r="J290" s="21">
        <v>0</v>
      </c>
      <c r="K290" s="21" t="s">
        <v>269</v>
      </c>
      <c r="L290" s="21" t="s">
        <v>269</v>
      </c>
      <c r="M290" s="21">
        <v>0</v>
      </c>
      <c r="N290" s="21" t="s">
        <v>269</v>
      </c>
      <c r="O290" s="21" t="s">
        <v>269</v>
      </c>
      <c r="P290" s="21"/>
    </row>
    <row r="291" spans="6:16" ht="15" customHeight="1"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6:16" ht="15" customHeight="1"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6:16" ht="15" customHeight="1"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1:16" ht="15" customHeight="1">
      <c r="A294" s="32" t="s">
        <v>540</v>
      </c>
      <c r="C294" s="32">
        <v>325</v>
      </c>
      <c r="D294" s="32">
        <v>150</v>
      </c>
      <c r="E294" s="32">
        <v>175</v>
      </c>
      <c r="F294" s="21">
        <v>3829</v>
      </c>
      <c r="G294" s="21">
        <v>2306</v>
      </c>
      <c r="H294" s="21">
        <v>1523</v>
      </c>
      <c r="I294" s="21">
        <v>18717263</v>
      </c>
      <c r="J294" s="21">
        <v>14127660</v>
      </c>
      <c r="K294" s="21">
        <v>4589603</v>
      </c>
      <c r="L294" s="21">
        <v>1016200</v>
      </c>
      <c r="M294" s="21">
        <v>645186</v>
      </c>
      <c r="N294" s="21">
        <v>371014</v>
      </c>
      <c r="O294" s="21">
        <v>19277</v>
      </c>
      <c r="P294" s="21"/>
    </row>
    <row r="295" spans="2:16" ht="15" customHeight="1">
      <c r="B295" s="32" t="s">
        <v>543</v>
      </c>
      <c r="C295" s="32">
        <v>55</v>
      </c>
      <c r="D295" s="32">
        <v>15</v>
      </c>
      <c r="E295" s="32">
        <v>40</v>
      </c>
      <c r="F295" s="21">
        <v>555</v>
      </c>
      <c r="G295" s="21">
        <v>283</v>
      </c>
      <c r="H295" s="21">
        <v>272</v>
      </c>
      <c r="I295" s="21">
        <v>2039620</v>
      </c>
      <c r="J295" s="21">
        <v>987044</v>
      </c>
      <c r="K295" s="21">
        <v>1052576</v>
      </c>
      <c r="L295" s="21">
        <v>197364</v>
      </c>
      <c r="M295" s="21">
        <v>72511</v>
      </c>
      <c r="N295" s="21">
        <v>124853</v>
      </c>
      <c r="O295" s="21">
        <v>4970</v>
      </c>
      <c r="P295" s="21"/>
    </row>
    <row r="296" spans="2:16" ht="15" customHeight="1">
      <c r="B296" s="32" t="s">
        <v>541</v>
      </c>
      <c r="C296" s="32">
        <v>37</v>
      </c>
      <c r="D296" s="32">
        <v>18</v>
      </c>
      <c r="E296" s="32">
        <v>19</v>
      </c>
      <c r="F296" s="21">
        <v>626</v>
      </c>
      <c r="G296" s="21">
        <v>314</v>
      </c>
      <c r="H296" s="21">
        <v>312</v>
      </c>
      <c r="I296" s="21">
        <v>3689798</v>
      </c>
      <c r="J296" s="21">
        <v>2079961</v>
      </c>
      <c r="K296" s="21">
        <v>1609837</v>
      </c>
      <c r="L296" s="21">
        <v>278387</v>
      </c>
      <c r="M296" s="21">
        <v>137224</v>
      </c>
      <c r="N296" s="21">
        <v>141163</v>
      </c>
      <c r="O296" s="21">
        <v>2200</v>
      </c>
      <c r="P296" s="21"/>
    </row>
    <row r="297" spans="2:16" ht="15" customHeight="1">
      <c r="B297" s="32" t="s">
        <v>544</v>
      </c>
      <c r="C297" s="32">
        <v>42</v>
      </c>
      <c r="D297" s="32">
        <v>31</v>
      </c>
      <c r="E297" s="32">
        <v>11</v>
      </c>
      <c r="F297" s="21">
        <v>704</v>
      </c>
      <c r="G297" s="21">
        <v>605</v>
      </c>
      <c r="H297" s="21">
        <v>99</v>
      </c>
      <c r="I297" s="21">
        <v>3428464</v>
      </c>
      <c r="J297" s="21">
        <v>3162760</v>
      </c>
      <c r="K297" s="21">
        <v>265704</v>
      </c>
      <c r="L297" s="21">
        <v>161587</v>
      </c>
      <c r="M297" s="21">
        <v>144073</v>
      </c>
      <c r="N297" s="21">
        <v>17514</v>
      </c>
      <c r="O297" s="21">
        <v>1368</v>
      </c>
      <c r="P297" s="21"/>
    </row>
    <row r="298" spans="2:16" ht="15" customHeight="1">
      <c r="B298" s="32" t="s">
        <v>548</v>
      </c>
      <c r="C298" s="32">
        <v>1</v>
      </c>
      <c r="D298" s="32">
        <v>0</v>
      </c>
      <c r="E298" s="32">
        <v>1</v>
      </c>
      <c r="F298" s="21" t="s">
        <v>269</v>
      </c>
      <c r="G298" s="21">
        <v>0</v>
      </c>
      <c r="H298" s="21" t="s">
        <v>269</v>
      </c>
      <c r="I298" s="21" t="s">
        <v>269</v>
      </c>
      <c r="J298" s="21">
        <v>0</v>
      </c>
      <c r="K298" s="21" t="s">
        <v>269</v>
      </c>
      <c r="L298" s="21" t="s">
        <v>269</v>
      </c>
      <c r="M298" s="21">
        <v>0</v>
      </c>
      <c r="N298" s="21" t="s">
        <v>269</v>
      </c>
      <c r="O298" s="21" t="s">
        <v>269</v>
      </c>
      <c r="P298" s="21"/>
    </row>
    <row r="299" spans="2:16" ht="15" customHeight="1">
      <c r="B299" s="32" t="s">
        <v>556</v>
      </c>
      <c r="C299" s="32">
        <v>18</v>
      </c>
      <c r="D299" s="32">
        <v>12</v>
      </c>
      <c r="E299" s="32">
        <v>6</v>
      </c>
      <c r="F299" s="21">
        <v>159</v>
      </c>
      <c r="G299" s="21">
        <v>135</v>
      </c>
      <c r="H299" s="21">
        <v>24</v>
      </c>
      <c r="I299" s="21">
        <v>952514</v>
      </c>
      <c r="J299" s="21">
        <v>891584</v>
      </c>
      <c r="K299" s="21">
        <v>60930</v>
      </c>
      <c r="L299" s="21">
        <v>33928</v>
      </c>
      <c r="M299" s="21">
        <v>30598</v>
      </c>
      <c r="N299" s="21">
        <v>3330</v>
      </c>
      <c r="O299" s="21">
        <v>572</v>
      </c>
      <c r="P299" s="21"/>
    </row>
    <row r="300" spans="2:16" ht="15" customHeight="1">
      <c r="B300" s="32" t="s">
        <v>547</v>
      </c>
      <c r="C300" s="32">
        <v>51</v>
      </c>
      <c r="D300" s="32">
        <v>18</v>
      </c>
      <c r="E300" s="32">
        <v>33</v>
      </c>
      <c r="F300" s="21">
        <v>336</v>
      </c>
      <c r="G300" s="21">
        <v>135</v>
      </c>
      <c r="H300" s="21">
        <v>201</v>
      </c>
      <c r="I300" s="21">
        <v>1029253</v>
      </c>
      <c r="J300" s="21">
        <v>806598</v>
      </c>
      <c r="K300" s="21">
        <v>222655</v>
      </c>
      <c r="L300" s="21">
        <v>65245</v>
      </c>
      <c r="M300" s="21">
        <v>45387</v>
      </c>
      <c r="N300" s="21">
        <v>19858</v>
      </c>
      <c r="O300" s="21">
        <v>1595</v>
      </c>
      <c r="P300" s="21"/>
    </row>
    <row r="301" spans="2:16" ht="15" customHeight="1">
      <c r="B301" s="32" t="s">
        <v>553</v>
      </c>
      <c r="C301" s="32">
        <v>3</v>
      </c>
      <c r="D301" s="32">
        <v>2</v>
      </c>
      <c r="E301" s="32">
        <v>1</v>
      </c>
      <c r="F301" s="21">
        <v>15</v>
      </c>
      <c r="G301" s="21" t="s">
        <v>269</v>
      </c>
      <c r="H301" s="21" t="s">
        <v>269</v>
      </c>
      <c r="I301" s="21">
        <v>50173</v>
      </c>
      <c r="J301" s="21" t="s">
        <v>269</v>
      </c>
      <c r="K301" s="21" t="s">
        <v>269</v>
      </c>
      <c r="L301" s="21">
        <v>1192</v>
      </c>
      <c r="M301" s="21" t="s">
        <v>269</v>
      </c>
      <c r="N301" s="21" t="s">
        <v>269</v>
      </c>
      <c r="O301" s="21" t="s">
        <v>269</v>
      </c>
      <c r="P301" s="21"/>
    </row>
    <row r="302" spans="2:16" ht="15" customHeight="1">
      <c r="B302" s="32" t="s">
        <v>554</v>
      </c>
      <c r="C302" s="32">
        <v>4</v>
      </c>
      <c r="D302" s="32">
        <v>4</v>
      </c>
      <c r="E302" s="32">
        <v>0</v>
      </c>
      <c r="F302" s="21">
        <v>145</v>
      </c>
      <c r="G302" s="21">
        <v>145</v>
      </c>
      <c r="H302" s="21">
        <v>0</v>
      </c>
      <c r="I302" s="21">
        <v>1199808</v>
      </c>
      <c r="J302" s="21">
        <v>1199808</v>
      </c>
      <c r="K302" s="21">
        <v>0</v>
      </c>
      <c r="L302" s="21">
        <v>37813</v>
      </c>
      <c r="M302" s="21">
        <v>37813</v>
      </c>
      <c r="N302" s="21">
        <v>0</v>
      </c>
      <c r="O302" s="21">
        <v>0</v>
      </c>
      <c r="P302" s="21"/>
    </row>
    <row r="303" spans="2:16" ht="15" customHeight="1">
      <c r="B303" s="32" t="s">
        <v>555</v>
      </c>
      <c r="C303" s="32">
        <v>2</v>
      </c>
      <c r="D303" s="32">
        <v>2</v>
      </c>
      <c r="E303" s="32">
        <v>0</v>
      </c>
      <c r="F303" s="21" t="s">
        <v>269</v>
      </c>
      <c r="G303" s="21" t="s">
        <v>269</v>
      </c>
      <c r="H303" s="21">
        <v>0</v>
      </c>
      <c r="I303" s="21" t="s">
        <v>269</v>
      </c>
      <c r="J303" s="21" t="s">
        <v>269</v>
      </c>
      <c r="K303" s="21">
        <v>0</v>
      </c>
      <c r="L303" s="21" t="s">
        <v>269</v>
      </c>
      <c r="M303" s="21" t="s">
        <v>269</v>
      </c>
      <c r="N303" s="21">
        <v>0</v>
      </c>
      <c r="O303" s="21">
        <v>0</v>
      </c>
      <c r="P303" s="21"/>
    </row>
    <row r="304" spans="2:16" ht="15" customHeight="1">
      <c r="B304" s="32" t="s">
        <v>549</v>
      </c>
      <c r="C304" s="32">
        <v>3</v>
      </c>
      <c r="D304" s="32">
        <v>2</v>
      </c>
      <c r="E304" s="32">
        <v>1</v>
      </c>
      <c r="F304" s="21">
        <v>48</v>
      </c>
      <c r="G304" s="21" t="s">
        <v>269</v>
      </c>
      <c r="H304" s="21" t="s">
        <v>269</v>
      </c>
      <c r="I304" s="21">
        <v>916543</v>
      </c>
      <c r="J304" s="21" t="s">
        <v>269</v>
      </c>
      <c r="K304" s="21" t="s">
        <v>269</v>
      </c>
      <c r="L304" s="21">
        <v>18772</v>
      </c>
      <c r="M304" s="21" t="s">
        <v>269</v>
      </c>
      <c r="N304" s="21" t="s">
        <v>269</v>
      </c>
      <c r="O304" s="21" t="s">
        <v>269</v>
      </c>
      <c r="P304" s="21"/>
    </row>
    <row r="305" spans="2:16" ht="15" customHeight="1">
      <c r="B305" s="32" t="s">
        <v>551</v>
      </c>
      <c r="C305" s="32">
        <v>15</v>
      </c>
      <c r="D305" s="32">
        <v>10</v>
      </c>
      <c r="E305" s="32">
        <v>5</v>
      </c>
      <c r="F305" s="21">
        <v>127</v>
      </c>
      <c r="G305" s="21">
        <v>78</v>
      </c>
      <c r="H305" s="21">
        <v>49</v>
      </c>
      <c r="I305" s="21">
        <v>1164961</v>
      </c>
      <c r="J305" s="21">
        <v>987169</v>
      </c>
      <c r="K305" s="21">
        <v>177792</v>
      </c>
      <c r="L305" s="21">
        <v>14738</v>
      </c>
      <c r="M305" s="21">
        <v>10947</v>
      </c>
      <c r="N305" s="21">
        <v>3791</v>
      </c>
      <c r="O305" s="21">
        <v>490</v>
      </c>
      <c r="P305" s="21"/>
    </row>
    <row r="306" spans="2:16" ht="15" customHeight="1">
      <c r="B306" s="32" t="s">
        <v>542</v>
      </c>
      <c r="C306" s="32">
        <v>9</v>
      </c>
      <c r="D306" s="32">
        <v>6</v>
      </c>
      <c r="E306" s="32">
        <v>3</v>
      </c>
      <c r="F306" s="21">
        <v>72</v>
      </c>
      <c r="G306" s="21">
        <v>55</v>
      </c>
      <c r="H306" s="21">
        <v>17</v>
      </c>
      <c r="I306" s="21">
        <v>419618</v>
      </c>
      <c r="J306" s="21">
        <v>318697</v>
      </c>
      <c r="K306" s="21">
        <v>100921</v>
      </c>
      <c r="L306" s="21">
        <v>18859</v>
      </c>
      <c r="M306" s="21">
        <v>14043</v>
      </c>
      <c r="N306" s="21">
        <v>4816</v>
      </c>
      <c r="O306" s="21">
        <v>46</v>
      </c>
      <c r="P306" s="21"/>
    </row>
    <row r="307" spans="2:16" ht="15" customHeight="1">
      <c r="B307" s="32" t="s">
        <v>545</v>
      </c>
      <c r="C307" s="32">
        <v>3</v>
      </c>
      <c r="D307" s="32">
        <v>1</v>
      </c>
      <c r="E307" s="32">
        <v>2</v>
      </c>
      <c r="F307" s="21">
        <v>23</v>
      </c>
      <c r="G307" s="21" t="s">
        <v>269</v>
      </c>
      <c r="H307" s="21" t="s">
        <v>269</v>
      </c>
      <c r="I307" s="21">
        <v>17650</v>
      </c>
      <c r="J307" s="21" t="s">
        <v>269</v>
      </c>
      <c r="K307" s="21" t="s">
        <v>269</v>
      </c>
      <c r="L307" s="21">
        <v>1100</v>
      </c>
      <c r="M307" s="21" t="s">
        <v>269</v>
      </c>
      <c r="N307" s="21" t="s">
        <v>269</v>
      </c>
      <c r="O307" s="21" t="s">
        <v>269</v>
      </c>
      <c r="P307" s="21"/>
    </row>
    <row r="308" spans="2:16" ht="15" customHeight="1">
      <c r="B308" s="32" t="s">
        <v>546</v>
      </c>
      <c r="C308" s="32">
        <v>44</v>
      </c>
      <c r="D308" s="32">
        <v>12</v>
      </c>
      <c r="E308" s="32">
        <v>32</v>
      </c>
      <c r="F308" s="21">
        <v>396</v>
      </c>
      <c r="G308" s="21">
        <v>78</v>
      </c>
      <c r="H308" s="21">
        <v>318</v>
      </c>
      <c r="I308" s="21">
        <v>1666101</v>
      </c>
      <c r="J308" s="21">
        <v>1250322</v>
      </c>
      <c r="K308" s="21">
        <v>415779</v>
      </c>
      <c r="L308" s="21">
        <v>37608</v>
      </c>
      <c r="M308" s="21">
        <v>16727</v>
      </c>
      <c r="N308" s="21">
        <v>20881</v>
      </c>
      <c r="O308" s="21">
        <v>6049</v>
      </c>
      <c r="P308" s="21"/>
    </row>
    <row r="309" spans="2:16" ht="15" customHeight="1">
      <c r="B309" s="32" t="s">
        <v>550</v>
      </c>
      <c r="C309" s="32">
        <v>23</v>
      </c>
      <c r="D309" s="32">
        <v>9</v>
      </c>
      <c r="E309" s="32">
        <v>14</v>
      </c>
      <c r="F309" s="21">
        <v>231</v>
      </c>
      <c r="G309" s="21">
        <v>99</v>
      </c>
      <c r="H309" s="21">
        <v>132</v>
      </c>
      <c r="I309" s="21">
        <v>1066599</v>
      </c>
      <c r="J309" s="21">
        <v>656187</v>
      </c>
      <c r="K309" s="21">
        <v>410412</v>
      </c>
      <c r="L309" s="21">
        <v>81854</v>
      </c>
      <c r="M309" s="21">
        <v>55444</v>
      </c>
      <c r="N309" s="21">
        <v>26410</v>
      </c>
      <c r="O309" s="21">
        <v>913</v>
      </c>
      <c r="P309" s="21"/>
    </row>
    <row r="310" spans="2:16" ht="15" customHeight="1">
      <c r="B310" s="32" t="s">
        <v>552</v>
      </c>
      <c r="C310" s="32">
        <v>15</v>
      </c>
      <c r="D310" s="32">
        <v>8</v>
      </c>
      <c r="E310" s="32">
        <v>7</v>
      </c>
      <c r="F310" s="21">
        <v>236</v>
      </c>
      <c r="G310" s="21">
        <v>168</v>
      </c>
      <c r="H310" s="21">
        <v>68</v>
      </c>
      <c r="I310" s="21">
        <v>957604</v>
      </c>
      <c r="J310" s="21">
        <v>735690</v>
      </c>
      <c r="K310" s="21">
        <v>221914</v>
      </c>
      <c r="L310" s="21">
        <v>55968</v>
      </c>
      <c r="M310" s="21">
        <v>49562</v>
      </c>
      <c r="N310" s="21">
        <v>6406</v>
      </c>
      <c r="O310" s="21">
        <v>506</v>
      </c>
      <c r="P310" s="21"/>
    </row>
    <row r="311" spans="6:16" ht="15" customHeight="1"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6:16" ht="15" customHeight="1"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6:16" ht="15" customHeight="1"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1:16" ht="15" customHeight="1">
      <c r="A314" s="32" t="s">
        <v>557</v>
      </c>
      <c r="C314" s="32">
        <v>67</v>
      </c>
      <c r="D314" s="32">
        <v>17</v>
      </c>
      <c r="E314" s="32">
        <v>50</v>
      </c>
      <c r="F314" s="21">
        <v>425</v>
      </c>
      <c r="G314" s="21">
        <v>225</v>
      </c>
      <c r="H314" s="21">
        <v>200</v>
      </c>
      <c r="I314" s="21">
        <v>2514717</v>
      </c>
      <c r="J314" s="21">
        <v>2103096</v>
      </c>
      <c r="K314" s="21">
        <v>411621</v>
      </c>
      <c r="L314" s="21">
        <v>92774</v>
      </c>
      <c r="M314" s="21">
        <v>58554</v>
      </c>
      <c r="N314" s="21">
        <v>34220</v>
      </c>
      <c r="O314" s="21">
        <v>6030</v>
      </c>
      <c r="P314" s="21"/>
    </row>
    <row r="315" spans="2:16" ht="15" customHeight="1">
      <c r="B315" s="32" t="s">
        <v>558</v>
      </c>
      <c r="C315" s="32">
        <v>9</v>
      </c>
      <c r="D315" s="32">
        <v>4</v>
      </c>
      <c r="E315" s="32">
        <v>5</v>
      </c>
      <c r="F315" s="21">
        <v>77</v>
      </c>
      <c r="G315" s="21">
        <v>49</v>
      </c>
      <c r="H315" s="21">
        <v>28</v>
      </c>
      <c r="I315" s="21">
        <v>986229</v>
      </c>
      <c r="J315" s="21">
        <v>941817</v>
      </c>
      <c r="K315" s="21">
        <v>44412</v>
      </c>
      <c r="L315" s="21">
        <v>36819</v>
      </c>
      <c r="M315" s="21">
        <v>32089</v>
      </c>
      <c r="N315" s="21">
        <v>4730</v>
      </c>
      <c r="O315" s="21">
        <v>554</v>
      </c>
      <c r="P315" s="21"/>
    </row>
    <row r="316" spans="2:16" ht="15" customHeight="1">
      <c r="B316" s="32" t="s">
        <v>559</v>
      </c>
      <c r="C316" s="32">
        <v>9</v>
      </c>
      <c r="D316" s="32">
        <v>2</v>
      </c>
      <c r="E316" s="32">
        <v>7</v>
      </c>
      <c r="F316" s="21" t="s">
        <v>269</v>
      </c>
      <c r="G316" s="21" t="s">
        <v>269</v>
      </c>
      <c r="H316" s="21" t="s">
        <v>269</v>
      </c>
      <c r="I316" s="21">
        <v>687426</v>
      </c>
      <c r="J316" s="21" t="s">
        <v>269</v>
      </c>
      <c r="K316" s="21" t="s">
        <v>269</v>
      </c>
      <c r="L316" s="21">
        <v>14705</v>
      </c>
      <c r="M316" s="21" t="s">
        <v>269</v>
      </c>
      <c r="N316" s="21" t="s">
        <v>269</v>
      </c>
      <c r="O316" s="21" t="s">
        <v>269</v>
      </c>
      <c r="P316" s="21"/>
    </row>
    <row r="317" spans="2:16" ht="15" customHeight="1">
      <c r="B317" s="32" t="s">
        <v>560</v>
      </c>
      <c r="C317" s="32">
        <v>11</v>
      </c>
      <c r="D317" s="32">
        <v>3</v>
      </c>
      <c r="E317" s="32">
        <v>8</v>
      </c>
      <c r="F317" s="21">
        <v>56</v>
      </c>
      <c r="G317" s="21">
        <v>21</v>
      </c>
      <c r="H317" s="21">
        <v>35</v>
      </c>
      <c r="I317" s="21">
        <v>163394</v>
      </c>
      <c r="J317" s="21">
        <v>70670</v>
      </c>
      <c r="K317" s="21">
        <v>92724</v>
      </c>
      <c r="L317" s="21">
        <v>9689</v>
      </c>
      <c r="M317" s="21">
        <v>3650</v>
      </c>
      <c r="N317" s="21">
        <v>6039</v>
      </c>
      <c r="O317" s="21">
        <v>1752</v>
      </c>
      <c r="P317" s="21"/>
    </row>
    <row r="318" spans="2:16" ht="15" customHeight="1">
      <c r="B318" s="32" t="s">
        <v>562</v>
      </c>
      <c r="C318" s="32">
        <v>6</v>
      </c>
      <c r="D318" s="32">
        <v>0</v>
      </c>
      <c r="E318" s="32">
        <v>6</v>
      </c>
      <c r="F318" s="21">
        <v>21</v>
      </c>
      <c r="G318" s="21">
        <v>0</v>
      </c>
      <c r="H318" s="21">
        <v>21</v>
      </c>
      <c r="I318" s="21">
        <v>32220</v>
      </c>
      <c r="J318" s="21">
        <v>0</v>
      </c>
      <c r="K318" s="21">
        <v>32220</v>
      </c>
      <c r="L318" s="21">
        <v>2013</v>
      </c>
      <c r="M318" s="21">
        <v>0</v>
      </c>
      <c r="N318" s="21">
        <v>2013</v>
      </c>
      <c r="O318" s="21">
        <v>448</v>
      </c>
      <c r="P318" s="21"/>
    </row>
    <row r="319" spans="2:16" ht="15" customHeight="1">
      <c r="B319" s="32" t="s">
        <v>561</v>
      </c>
      <c r="C319" s="32">
        <v>2</v>
      </c>
      <c r="D319" s="32">
        <v>1</v>
      </c>
      <c r="E319" s="32">
        <v>1</v>
      </c>
      <c r="F319" s="21" t="s">
        <v>269</v>
      </c>
      <c r="G319" s="21" t="s">
        <v>269</v>
      </c>
      <c r="H319" s="21" t="s">
        <v>269</v>
      </c>
      <c r="I319" s="21" t="s">
        <v>269</v>
      </c>
      <c r="J319" s="21" t="s">
        <v>269</v>
      </c>
      <c r="K319" s="21" t="s">
        <v>269</v>
      </c>
      <c r="L319" s="21" t="s">
        <v>269</v>
      </c>
      <c r="M319" s="21" t="s">
        <v>269</v>
      </c>
      <c r="N319" s="21" t="s">
        <v>269</v>
      </c>
      <c r="O319" s="21" t="s">
        <v>269</v>
      </c>
      <c r="P319" s="21"/>
    </row>
    <row r="320" spans="2:16" ht="15" customHeight="1">
      <c r="B320" s="32" t="s">
        <v>563</v>
      </c>
      <c r="C320" s="32">
        <v>14</v>
      </c>
      <c r="D320" s="32">
        <v>2</v>
      </c>
      <c r="E320" s="32">
        <v>12</v>
      </c>
      <c r="F320" s="21">
        <v>38</v>
      </c>
      <c r="G320" s="21" t="s">
        <v>269</v>
      </c>
      <c r="H320" s="21" t="s">
        <v>269</v>
      </c>
      <c r="I320" s="21" t="s">
        <v>269</v>
      </c>
      <c r="J320" s="21" t="s">
        <v>269</v>
      </c>
      <c r="K320" s="21" t="s">
        <v>269</v>
      </c>
      <c r="L320" s="21">
        <v>6319</v>
      </c>
      <c r="M320" s="21" t="s">
        <v>269</v>
      </c>
      <c r="N320" s="21" t="s">
        <v>269</v>
      </c>
      <c r="O320" s="21" t="s">
        <v>269</v>
      </c>
      <c r="P320" s="21"/>
    </row>
    <row r="321" spans="2:16" ht="15" customHeight="1">
      <c r="B321" s="32" t="s">
        <v>564</v>
      </c>
      <c r="C321" s="32">
        <v>11</v>
      </c>
      <c r="D321" s="32">
        <v>1</v>
      </c>
      <c r="E321" s="32">
        <v>10</v>
      </c>
      <c r="F321" s="21">
        <v>45</v>
      </c>
      <c r="G321" s="21" t="s">
        <v>269</v>
      </c>
      <c r="H321" s="21" t="s">
        <v>269</v>
      </c>
      <c r="I321" s="21">
        <v>132141</v>
      </c>
      <c r="J321" s="21" t="s">
        <v>269</v>
      </c>
      <c r="K321" s="21" t="s">
        <v>269</v>
      </c>
      <c r="L321" s="21">
        <v>13281</v>
      </c>
      <c r="M321" s="21" t="s">
        <v>269</v>
      </c>
      <c r="N321" s="21" t="s">
        <v>269</v>
      </c>
      <c r="O321" s="21" t="s">
        <v>269</v>
      </c>
      <c r="P321" s="21"/>
    </row>
    <row r="322" spans="2:16" ht="15" customHeight="1">
      <c r="B322" s="32" t="s">
        <v>565</v>
      </c>
      <c r="C322" s="32">
        <v>5</v>
      </c>
      <c r="D322" s="32">
        <v>4</v>
      </c>
      <c r="E322" s="32">
        <v>1</v>
      </c>
      <c r="F322" s="21">
        <v>112</v>
      </c>
      <c r="G322" s="21" t="s">
        <v>269</v>
      </c>
      <c r="H322" s="21" t="s">
        <v>269</v>
      </c>
      <c r="I322" s="21">
        <v>400614</v>
      </c>
      <c r="J322" s="21" t="s">
        <v>269</v>
      </c>
      <c r="K322" s="21" t="s">
        <v>269</v>
      </c>
      <c r="L322" s="21" t="s">
        <v>269</v>
      </c>
      <c r="M322" s="21" t="s">
        <v>269</v>
      </c>
      <c r="N322" s="21" t="s">
        <v>269</v>
      </c>
      <c r="O322" s="21" t="s">
        <v>269</v>
      </c>
      <c r="P322" s="21"/>
    </row>
    <row r="323" spans="6:16" ht="15" customHeight="1"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6:16" ht="15" customHeight="1"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6:16" ht="15" customHeight="1"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 ht="15" customHeight="1">
      <c r="A326" s="32" t="s">
        <v>566</v>
      </c>
      <c r="C326" s="32">
        <v>334</v>
      </c>
      <c r="D326" s="32">
        <v>81</v>
      </c>
      <c r="E326" s="32">
        <v>253</v>
      </c>
      <c r="F326" s="21">
        <v>2321</v>
      </c>
      <c r="G326" s="21">
        <v>647</v>
      </c>
      <c r="H326" s="21">
        <v>1674</v>
      </c>
      <c r="I326" s="21">
        <v>8514590</v>
      </c>
      <c r="J326" s="21">
        <v>4302087</v>
      </c>
      <c r="K326" s="21">
        <v>4212503</v>
      </c>
      <c r="L326" s="21">
        <v>614656</v>
      </c>
      <c r="M326" s="21">
        <v>193243</v>
      </c>
      <c r="N326" s="21">
        <v>421413</v>
      </c>
      <c r="O326" s="21">
        <v>40204</v>
      </c>
      <c r="P326" s="21"/>
    </row>
    <row r="327" spans="2:16" ht="15" customHeight="1">
      <c r="B327" s="32" t="s">
        <v>575</v>
      </c>
      <c r="C327" s="32">
        <v>71</v>
      </c>
      <c r="D327" s="32">
        <v>22</v>
      </c>
      <c r="E327" s="32">
        <v>49</v>
      </c>
      <c r="F327" s="21">
        <v>457</v>
      </c>
      <c r="G327" s="21">
        <v>158</v>
      </c>
      <c r="H327" s="21">
        <v>299</v>
      </c>
      <c r="I327" s="21">
        <v>1949399</v>
      </c>
      <c r="J327" s="21">
        <v>1138853</v>
      </c>
      <c r="K327" s="21">
        <v>810546</v>
      </c>
      <c r="L327" s="21">
        <v>73724</v>
      </c>
      <c r="M327" s="21">
        <v>27020</v>
      </c>
      <c r="N327" s="21">
        <v>46704</v>
      </c>
      <c r="O327" s="21">
        <v>6746</v>
      </c>
      <c r="P327" s="21"/>
    </row>
    <row r="328" spans="2:16" ht="15" customHeight="1">
      <c r="B328" s="32" t="s">
        <v>569</v>
      </c>
      <c r="C328" s="32">
        <v>13</v>
      </c>
      <c r="D328" s="32">
        <v>5</v>
      </c>
      <c r="E328" s="32">
        <v>8</v>
      </c>
      <c r="F328" s="21">
        <v>86</v>
      </c>
      <c r="G328" s="21">
        <v>26</v>
      </c>
      <c r="H328" s="21">
        <v>60</v>
      </c>
      <c r="I328" s="21">
        <v>131987</v>
      </c>
      <c r="J328" s="21">
        <v>60085</v>
      </c>
      <c r="K328" s="21">
        <v>71902</v>
      </c>
      <c r="L328" s="21">
        <v>16012</v>
      </c>
      <c r="M328" s="21">
        <v>6730</v>
      </c>
      <c r="N328" s="21">
        <v>9282</v>
      </c>
      <c r="O328" s="21">
        <v>1633</v>
      </c>
      <c r="P328" s="21"/>
    </row>
    <row r="329" spans="2:16" ht="15" customHeight="1">
      <c r="B329" s="32" t="s">
        <v>572</v>
      </c>
      <c r="C329" s="32">
        <v>24</v>
      </c>
      <c r="D329" s="32">
        <v>13</v>
      </c>
      <c r="E329" s="32">
        <v>11</v>
      </c>
      <c r="F329" s="21">
        <v>184</v>
      </c>
      <c r="G329" s="21">
        <v>119</v>
      </c>
      <c r="H329" s="21">
        <v>65</v>
      </c>
      <c r="I329" s="21">
        <v>1022364</v>
      </c>
      <c r="J329" s="21">
        <v>777899</v>
      </c>
      <c r="K329" s="21">
        <v>244465</v>
      </c>
      <c r="L329" s="21">
        <v>49515</v>
      </c>
      <c r="M329" s="21">
        <v>25536</v>
      </c>
      <c r="N329" s="21">
        <v>23979</v>
      </c>
      <c r="O329" s="21">
        <v>1183</v>
      </c>
      <c r="P329" s="21"/>
    </row>
    <row r="330" spans="2:16" ht="15" customHeight="1">
      <c r="B330" s="32" t="s">
        <v>573</v>
      </c>
      <c r="C330" s="32">
        <v>9</v>
      </c>
      <c r="D330" s="32">
        <v>7</v>
      </c>
      <c r="E330" s="32">
        <v>2</v>
      </c>
      <c r="F330" s="21">
        <v>126</v>
      </c>
      <c r="G330" s="21" t="s">
        <v>269</v>
      </c>
      <c r="H330" s="21" t="s">
        <v>269</v>
      </c>
      <c r="I330" s="21">
        <v>1121158</v>
      </c>
      <c r="J330" s="21" t="s">
        <v>269</v>
      </c>
      <c r="K330" s="21" t="s">
        <v>269</v>
      </c>
      <c r="L330" s="21">
        <v>67356</v>
      </c>
      <c r="M330" s="21" t="s">
        <v>269</v>
      </c>
      <c r="N330" s="21" t="s">
        <v>269</v>
      </c>
      <c r="O330" s="21" t="s">
        <v>269</v>
      </c>
      <c r="P330" s="21"/>
    </row>
    <row r="331" spans="2:16" ht="15" customHeight="1">
      <c r="B331" s="32" t="s">
        <v>568</v>
      </c>
      <c r="C331" s="32">
        <v>3</v>
      </c>
      <c r="D331" s="32">
        <v>0</v>
      </c>
      <c r="E331" s="32">
        <v>3</v>
      </c>
      <c r="F331" s="21">
        <v>23</v>
      </c>
      <c r="G331" s="21">
        <v>0</v>
      </c>
      <c r="H331" s="21">
        <v>23</v>
      </c>
      <c r="I331" s="21">
        <v>10641</v>
      </c>
      <c r="J331" s="21">
        <v>0</v>
      </c>
      <c r="K331" s="21">
        <v>10641</v>
      </c>
      <c r="L331" s="21">
        <v>1130</v>
      </c>
      <c r="M331" s="21">
        <v>0</v>
      </c>
      <c r="N331" s="21">
        <v>1130</v>
      </c>
      <c r="O331" s="21">
        <v>546</v>
      </c>
      <c r="P331" s="21"/>
    </row>
    <row r="332" spans="2:16" ht="15" customHeight="1">
      <c r="B332" s="32" t="s">
        <v>574</v>
      </c>
      <c r="C332" s="32">
        <v>24</v>
      </c>
      <c r="D332" s="32">
        <v>7</v>
      </c>
      <c r="E332" s="32">
        <v>17</v>
      </c>
      <c r="F332" s="21">
        <v>204</v>
      </c>
      <c r="G332" s="21">
        <v>63</v>
      </c>
      <c r="H332" s="21">
        <v>141</v>
      </c>
      <c r="I332" s="21">
        <v>1139497</v>
      </c>
      <c r="J332" s="21">
        <v>469036</v>
      </c>
      <c r="K332" s="21">
        <v>670461</v>
      </c>
      <c r="L332" s="21">
        <v>91530</v>
      </c>
      <c r="M332" s="21">
        <v>21803</v>
      </c>
      <c r="N332" s="21">
        <v>69727</v>
      </c>
      <c r="O332" s="21">
        <v>5812</v>
      </c>
      <c r="P332" s="21"/>
    </row>
    <row r="333" spans="2:16" ht="15" customHeight="1">
      <c r="B333" s="32" t="s">
        <v>570</v>
      </c>
      <c r="C333" s="32">
        <v>16</v>
      </c>
      <c r="D333" s="32">
        <v>0</v>
      </c>
      <c r="E333" s="32">
        <v>16</v>
      </c>
      <c r="F333" s="21">
        <v>81</v>
      </c>
      <c r="G333" s="21">
        <v>0</v>
      </c>
      <c r="H333" s="21">
        <v>81</v>
      </c>
      <c r="I333" s="21">
        <v>109090</v>
      </c>
      <c r="J333" s="21">
        <v>0</v>
      </c>
      <c r="K333" s="21">
        <v>109090</v>
      </c>
      <c r="L333" s="21">
        <v>6865</v>
      </c>
      <c r="M333" s="21">
        <v>0</v>
      </c>
      <c r="N333" s="21">
        <v>6865</v>
      </c>
      <c r="O333" s="21">
        <v>854</v>
      </c>
      <c r="P333" s="21"/>
    </row>
    <row r="334" spans="2:16" ht="15" customHeight="1">
      <c r="B334" s="32" t="s">
        <v>576</v>
      </c>
      <c r="C334" s="32">
        <v>45</v>
      </c>
      <c r="D334" s="32">
        <v>6</v>
      </c>
      <c r="E334" s="32">
        <v>39</v>
      </c>
      <c r="F334" s="21">
        <v>261</v>
      </c>
      <c r="G334" s="21">
        <v>57</v>
      </c>
      <c r="H334" s="21">
        <v>204</v>
      </c>
      <c r="I334" s="21">
        <v>771455</v>
      </c>
      <c r="J334" s="21">
        <v>361160</v>
      </c>
      <c r="K334" s="21">
        <v>410295</v>
      </c>
      <c r="L334" s="21">
        <v>66227</v>
      </c>
      <c r="M334" s="21">
        <v>18304</v>
      </c>
      <c r="N334" s="21">
        <v>47923</v>
      </c>
      <c r="O334" s="21">
        <v>3903</v>
      </c>
      <c r="P334" s="21"/>
    </row>
    <row r="335" spans="2:16" ht="15" customHeight="1">
      <c r="B335" s="32" t="s">
        <v>571</v>
      </c>
      <c r="C335" s="32">
        <v>4</v>
      </c>
      <c r="D335" s="32">
        <v>2</v>
      </c>
      <c r="E335" s="32">
        <v>2</v>
      </c>
      <c r="F335" s="21" t="s">
        <v>269</v>
      </c>
      <c r="G335" s="21" t="s">
        <v>269</v>
      </c>
      <c r="H335" s="21" t="s">
        <v>269</v>
      </c>
      <c r="I335" s="21">
        <v>15051</v>
      </c>
      <c r="J335" s="21" t="s">
        <v>269</v>
      </c>
      <c r="K335" s="21" t="s">
        <v>269</v>
      </c>
      <c r="L335" s="21">
        <v>3020</v>
      </c>
      <c r="M335" s="21" t="s">
        <v>269</v>
      </c>
      <c r="N335" s="21" t="s">
        <v>269</v>
      </c>
      <c r="O335" s="21" t="s">
        <v>269</v>
      </c>
      <c r="P335" s="21"/>
    </row>
    <row r="336" spans="2:16" ht="15" customHeight="1">
      <c r="B336" s="32" t="s">
        <v>579</v>
      </c>
      <c r="C336" s="32">
        <v>8</v>
      </c>
      <c r="D336" s="32">
        <v>0</v>
      </c>
      <c r="E336" s="32">
        <v>8</v>
      </c>
      <c r="F336" s="21">
        <v>28</v>
      </c>
      <c r="G336" s="21">
        <v>0</v>
      </c>
      <c r="H336" s="21">
        <v>28</v>
      </c>
      <c r="I336" s="21">
        <v>43186</v>
      </c>
      <c r="J336" s="21">
        <v>0</v>
      </c>
      <c r="K336" s="21">
        <v>43186</v>
      </c>
      <c r="L336" s="21">
        <v>1406</v>
      </c>
      <c r="M336" s="21">
        <v>0</v>
      </c>
      <c r="N336" s="21">
        <v>1406</v>
      </c>
      <c r="O336" s="21">
        <v>413</v>
      </c>
      <c r="P336" s="21"/>
    </row>
    <row r="337" spans="2:16" ht="15" customHeight="1">
      <c r="B337" s="32" t="s">
        <v>580</v>
      </c>
      <c r="C337" s="32">
        <v>10</v>
      </c>
      <c r="D337" s="32">
        <v>2</v>
      </c>
      <c r="E337" s="32">
        <v>8</v>
      </c>
      <c r="F337" s="21">
        <v>27</v>
      </c>
      <c r="G337" s="21" t="s">
        <v>269</v>
      </c>
      <c r="H337" s="21" t="s">
        <v>269</v>
      </c>
      <c r="I337" s="21" t="s">
        <v>269</v>
      </c>
      <c r="J337" s="21" t="s">
        <v>269</v>
      </c>
      <c r="K337" s="21" t="s">
        <v>269</v>
      </c>
      <c r="L337" s="21" t="s">
        <v>269</v>
      </c>
      <c r="M337" s="21" t="s">
        <v>269</v>
      </c>
      <c r="N337" s="21" t="s">
        <v>269</v>
      </c>
      <c r="O337" s="21" t="s">
        <v>269</v>
      </c>
      <c r="P337" s="21"/>
    </row>
    <row r="338" spans="2:16" ht="15" customHeight="1">
      <c r="B338" s="32" t="s">
        <v>577</v>
      </c>
      <c r="C338" s="32">
        <v>93</v>
      </c>
      <c r="D338" s="32">
        <v>15</v>
      </c>
      <c r="E338" s="32">
        <v>78</v>
      </c>
      <c r="F338" s="21">
        <v>754</v>
      </c>
      <c r="G338" s="21">
        <v>83</v>
      </c>
      <c r="H338" s="21">
        <v>671</v>
      </c>
      <c r="I338" s="21">
        <v>1995306</v>
      </c>
      <c r="J338" s="21">
        <v>305950</v>
      </c>
      <c r="K338" s="21">
        <v>1689356</v>
      </c>
      <c r="L338" s="21">
        <v>213562</v>
      </c>
      <c r="M338" s="21">
        <v>19934</v>
      </c>
      <c r="N338" s="21">
        <v>193628</v>
      </c>
      <c r="O338" s="21">
        <v>16965</v>
      </c>
      <c r="P338" s="21"/>
    </row>
    <row r="339" spans="2:16" ht="15" customHeight="1">
      <c r="B339" s="32" t="s">
        <v>578</v>
      </c>
      <c r="C339" s="32">
        <v>12</v>
      </c>
      <c r="D339" s="32">
        <v>2</v>
      </c>
      <c r="E339" s="32">
        <v>10</v>
      </c>
      <c r="F339" s="21">
        <v>76</v>
      </c>
      <c r="G339" s="21" t="s">
        <v>269</v>
      </c>
      <c r="H339" s="21" t="s">
        <v>269</v>
      </c>
      <c r="I339" s="21">
        <v>152508</v>
      </c>
      <c r="J339" s="21" t="s">
        <v>269</v>
      </c>
      <c r="K339" s="21" t="s">
        <v>269</v>
      </c>
      <c r="L339" s="21">
        <v>20130</v>
      </c>
      <c r="M339" s="21" t="s">
        <v>269</v>
      </c>
      <c r="N339" s="21" t="s">
        <v>269</v>
      </c>
      <c r="O339" s="21" t="s">
        <v>269</v>
      </c>
      <c r="P339" s="21"/>
    </row>
    <row r="340" spans="2:16" ht="15" customHeight="1">
      <c r="B340" s="32" t="s">
        <v>567</v>
      </c>
      <c r="C340" s="32">
        <v>2</v>
      </c>
      <c r="D340" s="32">
        <v>0</v>
      </c>
      <c r="E340" s="32">
        <v>2</v>
      </c>
      <c r="F340" s="21" t="s">
        <v>269</v>
      </c>
      <c r="G340" s="21">
        <v>0</v>
      </c>
      <c r="H340" s="21" t="s">
        <v>269</v>
      </c>
      <c r="I340" s="21" t="s">
        <v>269</v>
      </c>
      <c r="J340" s="21">
        <v>0</v>
      </c>
      <c r="K340" s="21" t="s">
        <v>269</v>
      </c>
      <c r="L340" s="21" t="s">
        <v>269</v>
      </c>
      <c r="M340" s="21">
        <v>0</v>
      </c>
      <c r="N340" s="21" t="s">
        <v>269</v>
      </c>
      <c r="O340" s="21" t="s">
        <v>269</v>
      </c>
      <c r="P340" s="21"/>
    </row>
    <row r="341" spans="6:16" ht="15" customHeight="1"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6:16" ht="15" customHeight="1"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6:16" ht="15" customHeight="1"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1:16" ht="15" customHeight="1">
      <c r="A344" s="32" t="s">
        <v>581</v>
      </c>
      <c r="C344" s="32">
        <v>86</v>
      </c>
      <c r="D344" s="32">
        <v>20</v>
      </c>
      <c r="E344" s="32">
        <v>66</v>
      </c>
      <c r="F344" s="21">
        <v>517</v>
      </c>
      <c r="G344" s="21">
        <v>112</v>
      </c>
      <c r="H344" s="21">
        <v>405</v>
      </c>
      <c r="I344" s="21">
        <v>3570108</v>
      </c>
      <c r="J344" s="21">
        <v>2685535</v>
      </c>
      <c r="K344" s="21">
        <v>884573</v>
      </c>
      <c r="L344" s="21">
        <v>73062</v>
      </c>
      <c r="M344" s="21">
        <v>20481</v>
      </c>
      <c r="N344" s="21">
        <v>52581</v>
      </c>
      <c r="O344" s="21">
        <v>4901</v>
      </c>
      <c r="P344" s="21"/>
    </row>
    <row r="345" spans="2:16" ht="15" customHeight="1">
      <c r="B345" s="32" t="s">
        <v>582</v>
      </c>
      <c r="C345" s="32">
        <v>5</v>
      </c>
      <c r="D345" s="32">
        <v>0</v>
      </c>
      <c r="E345" s="32">
        <v>5</v>
      </c>
      <c r="F345" s="21">
        <v>54</v>
      </c>
      <c r="G345" s="21">
        <v>0</v>
      </c>
      <c r="H345" s="21">
        <v>54</v>
      </c>
      <c r="I345" s="21">
        <v>49243</v>
      </c>
      <c r="J345" s="21">
        <v>0</v>
      </c>
      <c r="K345" s="21">
        <v>49243</v>
      </c>
      <c r="L345" s="21">
        <v>3121</v>
      </c>
      <c r="M345" s="21">
        <v>0</v>
      </c>
      <c r="N345" s="21">
        <v>3121</v>
      </c>
      <c r="O345" s="21">
        <v>24</v>
      </c>
      <c r="P345" s="21"/>
    </row>
    <row r="346" spans="2:16" ht="15" customHeight="1">
      <c r="B346" s="32" t="s">
        <v>583</v>
      </c>
      <c r="C346" s="32">
        <v>28</v>
      </c>
      <c r="D346" s="32">
        <v>6</v>
      </c>
      <c r="E346" s="32">
        <v>22</v>
      </c>
      <c r="F346" s="21">
        <v>85</v>
      </c>
      <c r="G346" s="21">
        <v>30</v>
      </c>
      <c r="H346" s="21">
        <v>55</v>
      </c>
      <c r="I346" s="21">
        <v>188426</v>
      </c>
      <c r="J346" s="21">
        <v>62731</v>
      </c>
      <c r="K346" s="21">
        <v>125695</v>
      </c>
      <c r="L346" s="21">
        <v>15261</v>
      </c>
      <c r="M346" s="21">
        <v>4404</v>
      </c>
      <c r="N346" s="21">
        <v>10857</v>
      </c>
      <c r="O346" s="21">
        <v>980</v>
      </c>
      <c r="P346" s="21"/>
    </row>
    <row r="347" spans="2:16" ht="15" customHeight="1">
      <c r="B347" s="32" t="s">
        <v>585</v>
      </c>
      <c r="C347" s="32">
        <v>5</v>
      </c>
      <c r="D347" s="32">
        <v>1</v>
      </c>
      <c r="E347" s="32">
        <v>4</v>
      </c>
      <c r="F347" s="21">
        <v>42</v>
      </c>
      <c r="G347" s="21" t="s">
        <v>269</v>
      </c>
      <c r="H347" s="21" t="s">
        <v>269</v>
      </c>
      <c r="I347" s="21">
        <v>238970</v>
      </c>
      <c r="J347" s="21" t="s">
        <v>269</v>
      </c>
      <c r="K347" s="21" t="s">
        <v>269</v>
      </c>
      <c r="L347" s="21">
        <v>15719</v>
      </c>
      <c r="M347" s="21" t="s">
        <v>269</v>
      </c>
      <c r="N347" s="21" t="s">
        <v>269</v>
      </c>
      <c r="O347" s="21" t="s">
        <v>269</v>
      </c>
      <c r="P347" s="21"/>
    </row>
    <row r="348" spans="2:16" ht="15" customHeight="1">
      <c r="B348" s="32" t="s">
        <v>587</v>
      </c>
      <c r="C348" s="32">
        <v>8</v>
      </c>
      <c r="D348" s="32">
        <v>4</v>
      </c>
      <c r="E348" s="32">
        <v>4</v>
      </c>
      <c r="F348" s="21">
        <v>39</v>
      </c>
      <c r="G348" s="21">
        <v>23</v>
      </c>
      <c r="H348" s="21">
        <v>16</v>
      </c>
      <c r="I348" s="21">
        <v>268350</v>
      </c>
      <c r="J348" s="21">
        <v>240554</v>
      </c>
      <c r="K348" s="21">
        <v>27796</v>
      </c>
      <c r="L348" s="21">
        <v>3512</v>
      </c>
      <c r="M348" s="21">
        <v>1510</v>
      </c>
      <c r="N348" s="21">
        <v>2002</v>
      </c>
      <c r="O348" s="21">
        <v>252</v>
      </c>
      <c r="P348" s="21"/>
    </row>
    <row r="349" spans="2:16" ht="15" customHeight="1">
      <c r="B349" s="32" t="s">
        <v>586</v>
      </c>
      <c r="C349" s="32">
        <v>5</v>
      </c>
      <c r="D349" s="32">
        <v>1</v>
      </c>
      <c r="E349" s="32">
        <v>4</v>
      </c>
      <c r="F349" s="21">
        <v>59</v>
      </c>
      <c r="G349" s="21" t="s">
        <v>269</v>
      </c>
      <c r="H349" s="21" t="s">
        <v>269</v>
      </c>
      <c r="I349" s="21">
        <v>84970</v>
      </c>
      <c r="J349" s="21" t="s">
        <v>269</v>
      </c>
      <c r="K349" s="21" t="s">
        <v>269</v>
      </c>
      <c r="L349" s="21">
        <v>2722</v>
      </c>
      <c r="M349" s="21" t="s">
        <v>269</v>
      </c>
      <c r="N349" s="21" t="s">
        <v>269</v>
      </c>
      <c r="O349" s="21" t="s">
        <v>269</v>
      </c>
      <c r="P349" s="21"/>
    </row>
    <row r="350" spans="2:16" ht="15" customHeight="1">
      <c r="B350" s="32" t="s">
        <v>584</v>
      </c>
      <c r="C350" s="32">
        <v>35</v>
      </c>
      <c r="D350" s="32">
        <v>8</v>
      </c>
      <c r="E350" s="32">
        <v>27</v>
      </c>
      <c r="F350" s="21">
        <v>238</v>
      </c>
      <c r="G350" s="21">
        <v>49</v>
      </c>
      <c r="H350" s="21">
        <v>189</v>
      </c>
      <c r="I350" s="21">
        <v>2740149</v>
      </c>
      <c r="J350" s="21">
        <v>2332050</v>
      </c>
      <c r="K350" s="21">
        <v>408099</v>
      </c>
      <c r="L350" s="21">
        <v>32727</v>
      </c>
      <c r="M350" s="21">
        <v>13967</v>
      </c>
      <c r="N350" s="21">
        <v>18760</v>
      </c>
      <c r="O350" s="21">
        <v>2981</v>
      </c>
      <c r="P350" s="21"/>
    </row>
    <row r="351" spans="6:16" ht="15" customHeight="1"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6:16" ht="15" customHeight="1"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6:16" ht="15" customHeight="1"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1:16" ht="15" customHeight="1">
      <c r="A354" s="36" t="s">
        <v>588</v>
      </c>
      <c r="C354" s="39">
        <v>60</v>
      </c>
      <c r="D354" s="39">
        <v>10</v>
      </c>
      <c r="E354" s="39">
        <v>50</v>
      </c>
      <c r="F354" s="21">
        <v>301</v>
      </c>
      <c r="G354" s="21">
        <v>77</v>
      </c>
      <c r="H354" s="21">
        <v>224</v>
      </c>
      <c r="I354" s="21">
        <v>1065419</v>
      </c>
      <c r="J354" s="21">
        <v>521980</v>
      </c>
      <c r="K354" s="21">
        <v>543439</v>
      </c>
      <c r="L354" s="21">
        <v>50344</v>
      </c>
      <c r="M354" s="21">
        <v>18011</v>
      </c>
      <c r="N354" s="21">
        <v>32333</v>
      </c>
      <c r="O354" s="21">
        <v>3331</v>
      </c>
      <c r="P354" s="21"/>
    </row>
    <row r="355" spans="2:16" ht="15" customHeight="1">
      <c r="B355" s="32" t="s">
        <v>592</v>
      </c>
      <c r="C355" s="32">
        <v>6</v>
      </c>
      <c r="D355" s="32">
        <v>0</v>
      </c>
      <c r="E355" s="32">
        <v>6</v>
      </c>
      <c r="F355" s="21" t="s">
        <v>589</v>
      </c>
      <c r="G355" s="21">
        <v>0</v>
      </c>
      <c r="H355" s="21" t="s">
        <v>589</v>
      </c>
      <c r="I355" s="21" t="s">
        <v>589</v>
      </c>
      <c r="J355" s="21">
        <v>0</v>
      </c>
      <c r="K355" s="21" t="s">
        <v>589</v>
      </c>
      <c r="L355" s="21" t="s">
        <v>589</v>
      </c>
      <c r="M355" s="21">
        <v>0</v>
      </c>
      <c r="N355" s="21" t="s">
        <v>589</v>
      </c>
      <c r="O355" s="21" t="s">
        <v>589</v>
      </c>
      <c r="P355" s="21"/>
    </row>
    <row r="356" spans="2:16" ht="15" customHeight="1">
      <c r="B356" s="32" t="s">
        <v>591</v>
      </c>
      <c r="C356" s="32">
        <v>1</v>
      </c>
      <c r="D356" s="32">
        <v>0</v>
      </c>
      <c r="E356" s="32">
        <v>1</v>
      </c>
      <c r="F356" s="21" t="s">
        <v>589</v>
      </c>
      <c r="G356" s="21">
        <v>0</v>
      </c>
      <c r="H356" s="21" t="s">
        <v>589</v>
      </c>
      <c r="I356" s="21" t="s">
        <v>589</v>
      </c>
      <c r="J356" s="21">
        <v>0</v>
      </c>
      <c r="K356" s="21" t="s">
        <v>589</v>
      </c>
      <c r="L356" s="21" t="s">
        <v>589</v>
      </c>
      <c r="M356" s="21">
        <v>0</v>
      </c>
      <c r="N356" s="21" t="s">
        <v>589</v>
      </c>
      <c r="O356" s="21" t="s">
        <v>589</v>
      </c>
      <c r="P356" s="21"/>
    </row>
    <row r="357" spans="2:16" ht="15" customHeight="1">
      <c r="B357" s="32" t="s">
        <v>593</v>
      </c>
      <c r="C357" s="32">
        <v>6</v>
      </c>
      <c r="D357" s="32">
        <v>3</v>
      </c>
      <c r="E357" s="32">
        <v>3</v>
      </c>
      <c r="F357" s="21">
        <v>64</v>
      </c>
      <c r="G357" s="21">
        <v>33</v>
      </c>
      <c r="H357" s="21">
        <v>31</v>
      </c>
      <c r="I357" s="21">
        <v>560505</v>
      </c>
      <c r="J357" s="21">
        <v>406272</v>
      </c>
      <c r="K357" s="21">
        <v>154233</v>
      </c>
      <c r="L357" s="21">
        <v>14696</v>
      </c>
      <c r="M357" s="21">
        <v>10872</v>
      </c>
      <c r="N357" s="21">
        <v>3824</v>
      </c>
      <c r="O357" s="21">
        <v>487</v>
      </c>
      <c r="P357" s="21"/>
    </row>
    <row r="358" spans="1:16" ht="15" customHeight="1">
      <c r="A358" s="38" t="s">
        <v>589</v>
      </c>
      <c r="B358" s="32" t="s">
        <v>590</v>
      </c>
      <c r="C358" s="32">
        <v>47</v>
      </c>
      <c r="D358" s="32">
        <v>7</v>
      </c>
      <c r="E358" s="32">
        <v>40</v>
      </c>
      <c r="F358" s="21">
        <v>189</v>
      </c>
      <c r="G358" s="21">
        <v>44</v>
      </c>
      <c r="H358" s="21">
        <v>145</v>
      </c>
      <c r="I358" s="21">
        <v>439417</v>
      </c>
      <c r="J358" s="21">
        <v>115708</v>
      </c>
      <c r="K358" s="21">
        <v>323709</v>
      </c>
      <c r="L358" s="21">
        <v>31578</v>
      </c>
      <c r="M358" s="21">
        <v>7139</v>
      </c>
      <c r="N358" s="21">
        <v>24439</v>
      </c>
      <c r="O358" s="21">
        <v>2101</v>
      </c>
      <c r="P358" s="21"/>
    </row>
    <row r="359" spans="6:16" ht="15" customHeight="1"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6:16" ht="15" customHeight="1"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6:16" ht="15" customHeight="1"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1:16" ht="15" customHeight="1">
      <c r="A362" s="32" t="s">
        <v>594</v>
      </c>
      <c r="C362" s="39">
        <v>22</v>
      </c>
      <c r="D362" s="39">
        <v>2</v>
      </c>
      <c r="E362" s="39">
        <v>20</v>
      </c>
      <c r="F362" s="21">
        <v>56</v>
      </c>
      <c r="G362" s="21" t="s">
        <v>589</v>
      </c>
      <c r="H362" s="21" t="s">
        <v>589</v>
      </c>
      <c r="I362" s="21">
        <v>53706</v>
      </c>
      <c r="J362" s="21" t="s">
        <v>589</v>
      </c>
      <c r="K362" s="21" t="s">
        <v>589</v>
      </c>
      <c r="L362" s="21">
        <v>8033</v>
      </c>
      <c r="M362" s="21" t="s">
        <v>589</v>
      </c>
      <c r="N362" s="21" t="s">
        <v>589</v>
      </c>
      <c r="O362" s="21" t="s">
        <v>589</v>
      </c>
      <c r="P362" s="21"/>
    </row>
    <row r="363" spans="2:16" ht="15" customHeight="1">
      <c r="B363" s="32" t="s">
        <v>595</v>
      </c>
      <c r="C363" s="32">
        <v>13</v>
      </c>
      <c r="D363" s="32">
        <v>0</v>
      </c>
      <c r="E363" s="32">
        <v>13</v>
      </c>
      <c r="F363" s="21">
        <v>29</v>
      </c>
      <c r="G363" s="21" t="s">
        <v>589</v>
      </c>
      <c r="H363" s="21" t="s">
        <v>589</v>
      </c>
      <c r="I363" s="21">
        <v>35685</v>
      </c>
      <c r="J363" s="21" t="s">
        <v>589</v>
      </c>
      <c r="K363" s="21" t="s">
        <v>589</v>
      </c>
      <c r="L363" s="21">
        <v>4523</v>
      </c>
      <c r="M363" s="21" t="s">
        <v>589</v>
      </c>
      <c r="N363" s="21" t="s">
        <v>589</v>
      </c>
      <c r="O363" s="21" t="s">
        <v>589</v>
      </c>
      <c r="P363" s="21"/>
    </row>
    <row r="364" spans="2:16" ht="15" customHeight="1">
      <c r="B364" s="32" t="s">
        <v>597</v>
      </c>
      <c r="C364" s="32">
        <v>3</v>
      </c>
      <c r="D364" s="32">
        <v>1</v>
      </c>
      <c r="E364" s="32">
        <v>2</v>
      </c>
      <c r="F364" s="21">
        <v>5</v>
      </c>
      <c r="G364" s="21" t="s">
        <v>589</v>
      </c>
      <c r="H364" s="21" t="s">
        <v>589</v>
      </c>
      <c r="I364" s="21">
        <v>8804</v>
      </c>
      <c r="J364" s="21" t="s">
        <v>589</v>
      </c>
      <c r="K364" s="21" t="s">
        <v>589</v>
      </c>
      <c r="L364" s="21">
        <v>655</v>
      </c>
      <c r="M364" s="21" t="s">
        <v>589</v>
      </c>
      <c r="N364" s="21" t="s">
        <v>589</v>
      </c>
      <c r="O364" s="21" t="s">
        <v>589</v>
      </c>
      <c r="P364" s="21"/>
    </row>
    <row r="365" spans="2:16" ht="15" customHeight="1">
      <c r="B365" s="32" t="s">
        <v>596</v>
      </c>
      <c r="C365" s="32">
        <v>6</v>
      </c>
      <c r="D365" s="32">
        <v>1</v>
      </c>
      <c r="E365" s="32">
        <v>5</v>
      </c>
      <c r="F365" s="21">
        <v>22</v>
      </c>
      <c r="G365" s="21" t="s">
        <v>589</v>
      </c>
      <c r="H365" s="21" t="s">
        <v>589</v>
      </c>
      <c r="I365" s="21">
        <v>9217</v>
      </c>
      <c r="J365" s="21" t="s">
        <v>589</v>
      </c>
      <c r="K365" s="21" t="s">
        <v>589</v>
      </c>
      <c r="L365" s="21">
        <v>2855</v>
      </c>
      <c r="M365" s="21" t="s">
        <v>589</v>
      </c>
      <c r="N365" s="21" t="s">
        <v>589</v>
      </c>
      <c r="O365" s="21" t="s">
        <v>589</v>
      </c>
      <c r="P365" s="21"/>
    </row>
    <row r="366" spans="6:16" ht="15" customHeight="1"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6:16" ht="15" customHeight="1"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6:16" ht="15" customHeight="1"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1:16" ht="15" customHeight="1">
      <c r="A369" s="32" t="s">
        <v>598</v>
      </c>
      <c r="C369" s="32">
        <v>214</v>
      </c>
      <c r="D369" s="32">
        <v>48</v>
      </c>
      <c r="E369" s="32">
        <v>166</v>
      </c>
      <c r="F369" s="21">
        <v>1558</v>
      </c>
      <c r="G369" s="21">
        <v>565</v>
      </c>
      <c r="H369" s="21">
        <v>993</v>
      </c>
      <c r="I369" s="21">
        <v>4273792</v>
      </c>
      <c r="J369" s="21">
        <v>1829670</v>
      </c>
      <c r="K369" s="21">
        <v>2444122</v>
      </c>
      <c r="L369" s="21">
        <v>425690</v>
      </c>
      <c r="M369" s="21">
        <v>139757</v>
      </c>
      <c r="N369" s="21">
        <v>285933</v>
      </c>
      <c r="O369" s="21">
        <v>24388</v>
      </c>
      <c r="P369" s="21"/>
    </row>
    <row r="370" spans="2:16" ht="15" customHeight="1">
      <c r="B370" s="32" t="s">
        <v>600</v>
      </c>
      <c r="C370" s="32">
        <v>9</v>
      </c>
      <c r="D370" s="32">
        <v>5</v>
      </c>
      <c r="E370" s="32">
        <v>4</v>
      </c>
      <c r="F370" s="21">
        <v>29</v>
      </c>
      <c r="G370" s="21">
        <v>19</v>
      </c>
      <c r="H370" s="21">
        <v>10</v>
      </c>
      <c r="I370" s="21">
        <v>58166</v>
      </c>
      <c r="J370" s="21">
        <v>36646</v>
      </c>
      <c r="K370" s="21">
        <v>21520</v>
      </c>
      <c r="L370" s="21">
        <v>1169</v>
      </c>
      <c r="M370" s="21">
        <v>578</v>
      </c>
      <c r="N370" s="21">
        <v>591</v>
      </c>
      <c r="O370" s="21">
        <v>167</v>
      </c>
      <c r="P370" s="21"/>
    </row>
    <row r="371" spans="2:16" ht="15" customHeight="1">
      <c r="B371" s="32" t="s">
        <v>604</v>
      </c>
      <c r="C371" s="32">
        <v>54</v>
      </c>
      <c r="D371" s="32">
        <v>9</v>
      </c>
      <c r="E371" s="32">
        <v>45</v>
      </c>
      <c r="F371" s="21">
        <v>191</v>
      </c>
      <c r="G371" s="21">
        <v>62</v>
      </c>
      <c r="H371" s="21">
        <v>129</v>
      </c>
      <c r="I371" s="21">
        <v>299662</v>
      </c>
      <c r="J371" s="21">
        <v>160803</v>
      </c>
      <c r="K371" s="21">
        <v>138859</v>
      </c>
      <c r="L371" s="21">
        <v>26040</v>
      </c>
      <c r="M371" s="21">
        <v>15215</v>
      </c>
      <c r="N371" s="21">
        <v>10825</v>
      </c>
      <c r="O371" s="21">
        <v>2037</v>
      </c>
      <c r="P371" s="21"/>
    </row>
    <row r="372" spans="2:16" ht="15" customHeight="1">
      <c r="B372" s="32" t="s">
        <v>603</v>
      </c>
      <c r="C372" s="32">
        <v>2</v>
      </c>
      <c r="D372" s="32">
        <v>0</v>
      </c>
      <c r="E372" s="32">
        <v>2</v>
      </c>
      <c r="F372" s="21" t="s">
        <v>589</v>
      </c>
      <c r="G372" s="21">
        <v>0</v>
      </c>
      <c r="H372" s="21" t="s">
        <v>589</v>
      </c>
      <c r="I372" s="21" t="s">
        <v>589</v>
      </c>
      <c r="J372" s="21">
        <v>0</v>
      </c>
      <c r="K372" s="21" t="s">
        <v>589</v>
      </c>
      <c r="L372" s="21" t="s">
        <v>589</v>
      </c>
      <c r="M372" s="21" t="s">
        <v>589</v>
      </c>
      <c r="N372" s="21" t="s">
        <v>589</v>
      </c>
      <c r="O372" s="21" t="s">
        <v>589</v>
      </c>
      <c r="P372" s="21"/>
    </row>
    <row r="373" spans="2:16" ht="15" customHeight="1">
      <c r="B373" s="32" t="s">
        <v>608</v>
      </c>
      <c r="C373" s="32">
        <v>9</v>
      </c>
      <c r="D373" s="32">
        <v>0</v>
      </c>
      <c r="E373" s="32">
        <v>9</v>
      </c>
      <c r="F373" s="21">
        <v>50</v>
      </c>
      <c r="G373" s="21">
        <v>0</v>
      </c>
      <c r="H373" s="21">
        <v>50</v>
      </c>
      <c r="I373" s="21">
        <v>206814</v>
      </c>
      <c r="J373" s="21">
        <v>0</v>
      </c>
      <c r="K373" s="21">
        <v>206814</v>
      </c>
      <c r="L373" s="21">
        <v>63747</v>
      </c>
      <c r="M373" s="21">
        <v>0</v>
      </c>
      <c r="N373" s="21">
        <v>63747</v>
      </c>
      <c r="O373" s="21">
        <v>2088</v>
      </c>
      <c r="P373" s="21"/>
    </row>
    <row r="374" spans="2:16" ht="15" customHeight="1">
      <c r="B374" s="32" t="s">
        <v>609</v>
      </c>
      <c r="C374" s="32">
        <v>6</v>
      </c>
      <c r="D374" s="32">
        <v>1</v>
      </c>
      <c r="E374" s="32">
        <v>5</v>
      </c>
      <c r="F374" s="21">
        <v>44</v>
      </c>
      <c r="G374" s="21" t="s">
        <v>589</v>
      </c>
      <c r="H374" s="21" t="s">
        <v>589</v>
      </c>
      <c r="I374" s="21">
        <v>128310</v>
      </c>
      <c r="J374" s="21" t="s">
        <v>589</v>
      </c>
      <c r="K374" s="21" t="s">
        <v>589</v>
      </c>
      <c r="L374" s="21">
        <v>17804</v>
      </c>
      <c r="M374" s="21" t="s">
        <v>589</v>
      </c>
      <c r="N374" s="21" t="s">
        <v>589</v>
      </c>
      <c r="O374" s="21" t="s">
        <v>589</v>
      </c>
      <c r="P374" s="21"/>
    </row>
    <row r="375" spans="2:16" ht="15" customHeight="1">
      <c r="B375" s="32" t="s">
        <v>599</v>
      </c>
      <c r="C375" s="32">
        <v>78</v>
      </c>
      <c r="D375" s="32">
        <v>14</v>
      </c>
      <c r="E375" s="32">
        <v>64</v>
      </c>
      <c r="F375" s="21">
        <v>868</v>
      </c>
      <c r="G375" s="21">
        <v>308</v>
      </c>
      <c r="H375" s="21">
        <v>560</v>
      </c>
      <c r="I375" s="21">
        <v>2706299</v>
      </c>
      <c r="J375" s="21">
        <v>1088080</v>
      </c>
      <c r="K375" s="21">
        <v>1618219</v>
      </c>
      <c r="L375" s="21">
        <v>260599</v>
      </c>
      <c r="M375" s="21">
        <v>84961</v>
      </c>
      <c r="N375" s="21">
        <v>175638</v>
      </c>
      <c r="O375" s="21">
        <v>14794</v>
      </c>
      <c r="P375" s="21"/>
    </row>
    <row r="376" spans="2:16" ht="15" customHeight="1">
      <c r="B376" s="32" t="s">
        <v>606</v>
      </c>
      <c r="C376" s="32">
        <v>28</v>
      </c>
      <c r="D376" s="32">
        <v>10</v>
      </c>
      <c r="E376" s="32">
        <v>18</v>
      </c>
      <c r="F376" s="21">
        <v>234</v>
      </c>
      <c r="G376" s="21">
        <v>123</v>
      </c>
      <c r="H376" s="21">
        <v>111</v>
      </c>
      <c r="I376" s="21">
        <v>494606</v>
      </c>
      <c r="J376" s="21">
        <v>268160</v>
      </c>
      <c r="K376" s="21">
        <v>226446</v>
      </c>
      <c r="L376" s="21">
        <v>21172</v>
      </c>
      <c r="M376" s="21">
        <v>11187</v>
      </c>
      <c r="N376" s="21">
        <v>9985</v>
      </c>
      <c r="O376" s="21">
        <v>2540</v>
      </c>
      <c r="P376" s="21"/>
    </row>
    <row r="377" spans="2:16" ht="15" customHeight="1">
      <c r="B377" s="32" t="s">
        <v>601</v>
      </c>
      <c r="C377" s="32">
        <v>9</v>
      </c>
      <c r="D377" s="32">
        <v>3</v>
      </c>
      <c r="E377" s="32">
        <v>6</v>
      </c>
      <c r="F377" s="21">
        <v>41</v>
      </c>
      <c r="G377" s="21">
        <v>17</v>
      </c>
      <c r="H377" s="21">
        <v>24</v>
      </c>
      <c r="I377" s="21">
        <v>92640</v>
      </c>
      <c r="J377" s="21">
        <v>63300</v>
      </c>
      <c r="K377" s="21">
        <v>29340</v>
      </c>
      <c r="L377" s="21">
        <v>3819</v>
      </c>
      <c r="M377" s="21">
        <v>1150</v>
      </c>
      <c r="N377" s="21">
        <v>2669</v>
      </c>
      <c r="O377" s="21">
        <v>351</v>
      </c>
      <c r="P377" s="21"/>
    </row>
    <row r="378" spans="2:16" ht="15" customHeight="1">
      <c r="B378" s="32" t="s">
        <v>605</v>
      </c>
      <c r="C378" s="32">
        <v>11</v>
      </c>
      <c r="D378" s="32">
        <v>1</v>
      </c>
      <c r="E378" s="32">
        <v>10</v>
      </c>
      <c r="F378" s="21">
        <v>63</v>
      </c>
      <c r="G378" s="21" t="s">
        <v>589</v>
      </c>
      <c r="H378" s="21" t="s">
        <v>589</v>
      </c>
      <c r="I378" s="21" t="s">
        <v>589</v>
      </c>
      <c r="J378" s="21" t="s">
        <v>589</v>
      </c>
      <c r="K378" s="21" t="s">
        <v>589</v>
      </c>
      <c r="L378" s="21" t="s">
        <v>589</v>
      </c>
      <c r="M378" s="21" t="s">
        <v>589</v>
      </c>
      <c r="N378" s="21" t="s">
        <v>589</v>
      </c>
      <c r="O378" s="21" t="s">
        <v>589</v>
      </c>
      <c r="P378" s="21"/>
    </row>
    <row r="379" spans="2:16" ht="15" customHeight="1">
      <c r="B379" s="32" t="s">
        <v>607</v>
      </c>
      <c r="C379" s="32">
        <v>6</v>
      </c>
      <c r="D379" s="32">
        <v>3</v>
      </c>
      <c r="E379" s="32">
        <v>3</v>
      </c>
      <c r="F379" s="21">
        <v>26</v>
      </c>
      <c r="G379" s="21">
        <v>23</v>
      </c>
      <c r="H379" s="21">
        <v>3</v>
      </c>
      <c r="I379" s="21">
        <v>191077</v>
      </c>
      <c r="J379" s="21">
        <v>188317</v>
      </c>
      <c r="K379" s="21">
        <v>2760</v>
      </c>
      <c r="L379" s="21">
        <v>18048</v>
      </c>
      <c r="M379" s="21">
        <v>17580</v>
      </c>
      <c r="N379" s="21">
        <v>468</v>
      </c>
      <c r="O379" s="21">
        <v>108</v>
      </c>
      <c r="P379" s="21"/>
    </row>
    <row r="380" spans="2:16" ht="15" customHeight="1">
      <c r="B380" s="32" t="s">
        <v>602</v>
      </c>
      <c r="C380" s="32">
        <v>2</v>
      </c>
      <c r="D380" s="32">
        <v>2</v>
      </c>
      <c r="E380" s="32">
        <v>0</v>
      </c>
      <c r="F380" s="21" t="s">
        <v>589</v>
      </c>
      <c r="G380" s="21" t="s">
        <v>589</v>
      </c>
      <c r="H380" s="21">
        <v>0</v>
      </c>
      <c r="I380" s="21">
        <v>21717</v>
      </c>
      <c r="J380" s="21" t="s">
        <v>589</v>
      </c>
      <c r="K380" s="21" t="s">
        <v>589</v>
      </c>
      <c r="L380" s="21">
        <v>8894</v>
      </c>
      <c r="M380" s="21" t="s">
        <v>589</v>
      </c>
      <c r="N380" s="21" t="s">
        <v>589</v>
      </c>
      <c r="O380" s="21" t="s">
        <v>589</v>
      </c>
      <c r="P380" s="21"/>
    </row>
    <row r="381" spans="6:16" ht="15" customHeight="1"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6:16" ht="15" customHeight="1"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6:16" ht="15" customHeight="1"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1:16" ht="15" customHeight="1">
      <c r="A384" s="32" t="s">
        <v>610</v>
      </c>
      <c r="C384" s="32">
        <v>364</v>
      </c>
      <c r="D384" s="32">
        <v>109</v>
      </c>
      <c r="E384" s="32">
        <v>255</v>
      </c>
      <c r="F384" s="21">
        <v>2357</v>
      </c>
      <c r="G384" s="21">
        <v>930</v>
      </c>
      <c r="H384" s="21">
        <v>1427</v>
      </c>
      <c r="I384" s="21">
        <v>12357491</v>
      </c>
      <c r="J384" s="21">
        <v>8295038</v>
      </c>
      <c r="K384" s="21">
        <v>4062453</v>
      </c>
      <c r="L384" s="21">
        <v>1644586</v>
      </c>
      <c r="M384" s="21">
        <v>1140063</v>
      </c>
      <c r="N384" s="21">
        <v>504523</v>
      </c>
      <c r="O384" s="21">
        <v>34806</v>
      </c>
      <c r="P384" s="21"/>
    </row>
    <row r="385" spans="2:16" ht="15" customHeight="1">
      <c r="B385" s="32" t="s">
        <v>616</v>
      </c>
      <c r="C385" s="32">
        <v>11</v>
      </c>
      <c r="D385" s="32">
        <v>3</v>
      </c>
      <c r="E385" s="32">
        <v>8</v>
      </c>
      <c r="F385" s="21">
        <v>156</v>
      </c>
      <c r="G385" s="21">
        <v>96</v>
      </c>
      <c r="H385" s="21">
        <v>60</v>
      </c>
      <c r="I385" s="21">
        <v>1192906</v>
      </c>
      <c r="J385" s="21">
        <v>737070</v>
      </c>
      <c r="K385" s="21">
        <v>455836</v>
      </c>
      <c r="L385" s="21">
        <v>84529</v>
      </c>
      <c r="M385" s="21">
        <v>11111</v>
      </c>
      <c r="N385" s="21">
        <v>73418</v>
      </c>
      <c r="O385" s="21">
        <v>720</v>
      </c>
      <c r="P385" s="21"/>
    </row>
    <row r="386" spans="2:16" ht="15" customHeight="1">
      <c r="B386" s="32" t="s">
        <v>614</v>
      </c>
      <c r="C386" s="32">
        <v>1</v>
      </c>
      <c r="D386" s="32">
        <v>1</v>
      </c>
      <c r="E386" s="32">
        <v>0</v>
      </c>
      <c r="F386" s="21" t="s">
        <v>589</v>
      </c>
      <c r="G386" s="21" t="s">
        <v>589</v>
      </c>
      <c r="H386" s="21">
        <v>0</v>
      </c>
      <c r="I386" s="21" t="s">
        <v>589</v>
      </c>
      <c r="J386" s="21" t="s">
        <v>589</v>
      </c>
      <c r="K386" s="21">
        <v>0</v>
      </c>
      <c r="L386" s="21" t="s">
        <v>589</v>
      </c>
      <c r="M386" s="21" t="s">
        <v>589</v>
      </c>
      <c r="N386" s="21">
        <v>0</v>
      </c>
      <c r="O386" s="21">
        <v>0</v>
      </c>
      <c r="P386" s="21"/>
    </row>
    <row r="387" spans="2:16" ht="15" customHeight="1">
      <c r="B387" s="32" t="s">
        <v>615</v>
      </c>
      <c r="C387" s="32">
        <v>1</v>
      </c>
      <c r="D387" s="32">
        <v>1</v>
      </c>
      <c r="E387" s="32">
        <v>0</v>
      </c>
      <c r="F387" s="21" t="s">
        <v>589</v>
      </c>
      <c r="G387" s="21" t="s">
        <v>589</v>
      </c>
      <c r="H387" s="21">
        <v>0</v>
      </c>
      <c r="I387" s="21" t="s">
        <v>589</v>
      </c>
      <c r="J387" s="21" t="s">
        <v>589</v>
      </c>
      <c r="K387" s="21">
        <v>0</v>
      </c>
      <c r="L387" s="21" t="s">
        <v>589</v>
      </c>
      <c r="M387" s="21" t="s">
        <v>589</v>
      </c>
      <c r="N387" s="21">
        <v>0</v>
      </c>
      <c r="O387" s="21">
        <v>0</v>
      </c>
      <c r="P387" s="21"/>
    </row>
    <row r="388" spans="2:16" ht="15" customHeight="1">
      <c r="B388" s="32" t="s">
        <v>617</v>
      </c>
      <c r="C388" s="32">
        <v>9</v>
      </c>
      <c r="D388" s="32">
        <v>4</v>
      </c>
      <c r="E388" s="32">
        <v>5</v>
      </c>
      <c r="F388" s="21">
        <v>47</v>
      </c>
      <c r="G388" s="21">
        <v>16</v>
      </c>
      <c r="H388" s="21">
        <v>31</v>
      </c>
      <c r="I388" s="21">
        <v>106947</v>
      </c>
      <c r="J388" s="21">
        <v>82527</v>
      </c>
      <c r="K388" s="21">
        <v>24420</v>
      </c>
      <c r="L388" s="21">
        <v>5129</v>
      </c>
      <c r="M388" s="21">
        <v>4179</v>
      </c>
      <c r="N388" s="21">
        <v>950</v>
      </c>
      <c r="O388" s="21">
        <v>174</v>
      </c>
      <c r="P388" s="21"/>
    </row>
    <row r="389" spans="2:16" ht="15" customHeight="1">
      <c r="B389" s="32" t="s">
        <v>620</v>
      </c>
      <c r="C389" s="32">
        <v>6</v>
      </c>
      <c r="D389" s="32">
        <v>3</v>
      </c>
      <c r="E389" s="32">
        <v>3</v>
      </c>
      <c r="F389" s="21">
        <v>43</v>
      </c>
      <c r="G389" s="21">
        <v>30</v>
      </c>
      <c r="H389" s="21">
        <v>13</v>
      </c>
      <c r="I389" s="21">
        <v>143217</v>
      </c>
      <c r="J389" s="21">
        <v>139267</v>
      </c>
      <c r="K389" s="21">
        <v>3950</v>
      </c>
      <c r="L389" s="21">
        <v>6798</v>
      </c>
      <c r="M389" s="21">
        <v>5888</v>
      </c>
      <c r="N389" s="21">
        <v>910</v>
      </c>
      <c r="O389" s="21">
        <v>51</v>
      </c>
      <c r="P389" s="21"/>
    </row>
    <row r="390" spans="2:16" ht="15" customHeight="1">
      <c r="B390" s="32" t="s">
        <v>621</v>
      </c>
      <c r="C390" s="32">
        <v>5</v>
      </c>
      <c r="D390" s="32">
        <v>1</v>
      </c>
      <c r="E390" s="32">
        <v>4</v>
      </c>
      <c r="F390" s="21">
        <v>34</v>
      </c>
      <c r="G390" s="21" t="s">
        <v>589</v>
      </c>
      <c r="H390" s="21" t="s">
        <v>589</v>
      </c>
      <c r="I390" s="21">
        <v>214046</v>
      </c>
      <c r="J390" s="21" t="s">
        <v>589</v>
      </c>
      <c r="K390" s="21" t="s">
        <v>589</v>
      </c>
      <c r="L390" s="21">
        <v>9399</v>
      </c>
      <c r="M390" s="21" t="s">
        <v>589</v>
      </c>
      <c r="N390" s="21" t="s">
        <v>589</v>
      </c>
      <c r="O390" s="21" t="s">
        <v>589</v>
      </c>
      <c r="P390" s="21"/>
    </row>
    <row r="391" spans="2:16" ht="15" customHeight="1">
      <c r="B391" s="32" t="s">
        <v>622</v>
      </c>
      <c r="C391" s="32">
        <v>2</v>
      </c>
      <c r="D391" s="32">
        <v>0</v>
      </c>
      <c r="E391" s="32">
        <v>2</v>
      </c>
      <c r="F391" s="21" t="s">
        <v>589</v>
      </c>
      <c r="G391" s="21">
        <v>0</v>
      </c>
      <c r="H391" s="21" t="s">
        <v>589</v>
      </c>
      <c r="I391" s="21" t="s">
        <v>589</v>
      </c>
      <c r="J391" s="21">
        <v>0</v>
      </c>
      <c r="K391" s="21" t="s">
        <v>589</v>
      </c>
      <c r="L391" s="21" t="s">
        <v>589</v>
      </c>
      <c r="M391" s="21">
        <v>0</v>
      </c>
      <c r="N391" s="21" t="s">
        <v>589</v>
      </c>
      <c r="O391" s="21" t="s">
        <v>589</v>
      </c>
      <c r="P391" s="21"/>
    </row>
    <row r="392" spans="2:16" ht="15" customHeight="1">
      <c r="B392" s="32" t="s">
        <v>619</v>
      </c>
      <c r="C392" s="32">
        <v>162</v>
      </c>
      <c r="D392" s="32">
        <v>49</v>
      </c>
      <c r="E392" s="32">
        <v>113</v>
      </c>
      <c r="F392" s="21">
        <v>1129</v>
      </c>
      <c r="G392" s="21">
        <v>436</v>
      </c>
      <c r="H392" s="21">
        <v>693</v>
      </c>
      <c r="I392" s="21">
        <v>6892662</v>
      </c>
      <c r="J392" s="21">
        <v>4983672</v>
      </c>
      <c r="K392" s="21">
        <v>1908990</v>
      </c>
      <c r="L392" s="21">
        <v>1298004</v>
      </c>
      <c r="M392" s="21">
        <v>1028457</v>
      </c>
      <c r="N392" s="21">
        <v>269547</v>
      </c>
      <c r="O392" s="21">
        <v>19416</v>
      </c>
      <c r="P392" s="21"/>
    </row>
    <row r="393" spans="2:16" ht="15" customHeight="1">
      <c r="B393" s="32" t="s">
        <v>618</v>
      </c>
      <c r="C393" s="32">
        <v>27</v>
      </c>
      <c r="D393" s="32">
        <v>5</v>
      </c>
      <c r="E393" s="32">
        <v>22</v>
      </c>
      <c r="F393" s="21">
        <v>130</v>
      </c>
      <c r="G393" s="21">
        <v>28</v>
      </c>
      <c r="H393" s="21">
        <v>102</v>
      </c>
      <c r="I393" s="21">
        <v>353343</v>
      </c>
      <c r="J393" s="21">
        <v>162865</v>
      </c>
      <c r="K393" s="21">
        <v>190478</v>
      </c>
      <c r="L393" s="21">
        <v>25984</v>
      </c>
      <c r="M393" s="21">
        <v>1510</v>
      </c>
      <c r="N393" s="21">
        <v>24474</v>
      </c>
      <c r="O393" s="21">
        <v>1703</v>
      </c>
      <c r="P393" s="21"/>
    </row>
    <row r="394" spans="2:16" ht="15" customHeight="1">
      <c r="B394" s="32" t="s">
        <v>627</v>
      </c>
      <c r="C394" s="32">
        <v>7</v>
      </c>
      <c r="D394" s="32">
        <v>0</v>
      </c>
      <c r="E394" s="32">
        <v>7</v>
      </c>
      <c r="F394" s="21">
        <v>11</v>
      </c>
      <c r="G394" s="21">
        <v>0</v>
      </c>
      <c r="H394" s="21">
        <v>11</v>
      </c>
      <c r="I394" s="21">
        <v>18978</v>
      </c>
      <c r="J394" s="21">
        <v>0</v>
      </c>
      <c r="K394" s="21">
        <v>18978</v>
      </c>
      <c r="L394" s="21">
        <v>2464</v>
      </c>
      <c r="M394" s="21">
        <v>0</v>
      </c>
      <c r="N394" s="21">
        <v>2464</v>
      </c>
      <c r="O394" s="21">
        <v>330</v>
      </c>
      <c r="P394" s="21"/>
    </row>
    <row r="395" spans="2:16" ht="15" customHeight="1">
      <c r="B395" s="32" t="s">
        <v>628</v>
      </c>
      <c r="C395" s="32">
        <v>1</v>
      </c>
      <c r="D395" s="32">
        <v>0</v>
      </c>
      <c r="E395" s="32">
        <v>1</v>
      </c>
      <c r="F395" s="21" t="s">
        <v>589</v>
      </c>
      <c r="G395" s="21">
        <v>0</v>
      </c>
      <c r="H395" s="21" t="s">
        <v>589</v>
      </c>
      <c r="I395" s="21" t="s">
        <v>589</v>
      </c>
      <c r="J395" s="21">
        <v>0</v>
      </c>
      <c r="K395" s="21" t="s">
        <v>589</v>
      </c>
      <c r="L395" s="21" t="s">
        <v>589</v>
      </c>
      <c r="M395" s="21">
        <v>0</v>
      </c>
      <c r="N395" s="21" t="s">
        <v>589</v>
      </c>
      <c r="O395" s="21">
        <v>150</v>
      </c>
      <c r="P395" s="21"/>
    </row>
    <row r="396" spans="2:16" ht="15" customHeight="1">
      <c r="B396" s="32" t="s">
        <v>629</v>
      </c>
      <c r="C396" s="32">
        <v>12</v>
      </c>
      <c r="D396" s="32">
        <v>2</v>
      </c>
      <c r="E396" s="32">
        <v>10</v>
      </c>
      <c r="F396" s="21">
        <v>48</v>
      </c>
      <c r="G396" s="21" t="s">
        <v>589</v>
      </c>
      <c r="H396" s="21" t="s">
        <v>589</v>
      </c>
      <c r="I396" s="21">
        <v>109950</v>
      </c>
      <c r="J396" s="21" t="s">
        <v>589</v>
      </c>
      <c r="K396" s="21" t="s">
        <v>589</v>
      </c>
      <c r="L396" s="21">
        <v>17136</v>
      </c>
      <c r="M396" s="21" t="s">
        <v>589</v>
      </c>
      <c r="N396" s="21" t="s">
        <v>589</v>
      </c>
      <c r="O396" s="21" t="s">
        <v>589</v>
      </c>
      <c r="P396" s="21"/>
    </row>
    <row r="397" spans="2:16" ht="15" customHeight="1">
      <c r="B397" s="32" t="s">
        <v>630</v>
      </c>
      <c r="C397" s="32">
        <v>6</v>
      </c>
      <c r="D397" s="32">
        <v>4</v>
      </c>
      <c r="E397" s="32">
        <v>2</v>
      </c>
      <c r="F397" s="21">
        <v>67</v>
      </c>
      <c r="G397" s="21">
        <v>35</v>
      </c>
      <c r="H397" s="21" t="s">
        <v>589</v>
      </c>
      <c r="I397" s="21">
        <v>650503</v>
      </c>
      <c r="J397" s="21" t="s">
        <v>589</v>
      </c>
      <c r="K397" s="21" t="s">
        <v>589</v>
      </c>
      <c r="L397" s="21">
        <v>33123</v>
      </c>
      <c r="M397" s="21" t="s">
        <v>589</v>
      </c>
      <c r="N397" s="21" t="s">
        <v>589</v>
      </c>
      <c r="O397" s="21" t="s">
        <v>589</v>
      </c>
      <c r="P397" s="21"/>
    </row>
    <row r="398" spans="2:16" ht="15" customHeight="1">
      <c r="B398" s="32" t="s">
        <v>631</v>
      </c>
      <c r="C398" s="32">
        <v>1</v>
      </c>
      <c r="D398" s="32">
        <v>0</v>
      </c>
      <c r="E398" s="32">
        <v>1</v>
      </c>
      <c r="F398" s="21" t="s">
        <v>589</v>
      </c>
      <c r="G398" s="21">
        <v>0</v>
      </c>
      <c r="H398" s="21" t="s">
        <v>589</v>
      </c>
      <c r="I398" s="21" t="s">
        <v>589</v>
      </c>
      <c r="J398" s="21">
        <v>0</v>
      </c>
      <c r="K398" s="21" t="s">
        <v>589</v>
      </c>
      <c r="L398" s="21" t="s">
        <v>589</v>
      </c>
      <c r="M398" s="21">
        <v>0</v>
      </c>
      <c r="N398" s="21" t="s">
        <v>589</v>
      </c>
      <c r="O398" s="21">
        <v>323</v>
      </c>
      <c r="P398" s="21"/>
    </row>
    <row r="399" spans="2:16" ht="15" customHeight="1">
      <c r="B399" s="32" t="s">
        <v>624</v>
      </c>
      <c r="C399" s="32">
        <v>3</v>
      </c>
      <c r="D399" s="32">
        <v>2</v>
      </c>
      <c r="E399" s="32">
        <v>1</v>
      </c>
      <c r="F399" s="21">
        <v>24</v>
      </c>
      <c r="G399" s="21" t="s">
        <v>589</v>
      </c>
      <c r="H399" s="21" t="s">
        <v>589</v>
      </c>
      <c r="I399" s="21">
        <v>49277</v>
      </c>
      <c r="J399" s="21" t="s">
        <v>589</v>
      </c>
      <c r="K399" s="21" t="s">
        <v>589</v>
      </c>
      <c r="L399" s="21">
        <v>6758</v>
      </c>
      <c r="M399" s="21" t="s">
        <v>589</v>
      </c>
      <c r="N399" s="21" t="s">
        <v>589</v>
      </c>
      <c r="O399" s="21" t="s">
        <v>589</v>
      </c>
      <c r="P399" s="21"/>
    </row>
    <row r="400" spans="2:16" ht="15" customHeight="1">
      <c r="B400" s="32" t="s">
        <v>632</v>
      </c>
      <c r="C400" s="32">
        <v>7</v>
      </c>
      <c r="D400" s="32">
        <v>2</v>
      </c>
      <c r="E400" s="32">
        <v>5</v>
      </c>
      <c r="F400" s="21">
        <v>22</v>
      </c>
      <c r="G400" s="21" t="s">
        <v>589</v>
      </c>
      <c r="H400" s="21" t="s">
        <v>589</v>
      </c>
      <c r="I400" s="21">
        <v>148241</v>
      </c>
      <c r="J400" s="21" t="s">
        <v>589</v>
      </c>
      <c r="K400" s="21" t="s">
        <v>589</v>
      </c>
      <c r="L400" s="21">
        <v>4546</v>
      </c>
      <c r="M400" s="21" t="s">
        <v>589</v>
      </c>
      <c r="N400" s="21" t="s">
        <v>589</v>
      </c>
      <c r="O400" s="21" t="s">
        <v>589</v>
      </c>
      <c r="P400" s="21"/>
    </row>
    <row r="401" spans="2:16" ht="15" customHeight="1">
      <c r="B401" s="32" t="s">
        <v>633</v>
      </c>
      <c r="C401" s="32">
        <v>11</v>
      </c>
      <c r="D401" s="32">
        <v>4</v>
      </c>
      <c r="E401" s="32">
        <v>7</v>
      </c>
      <c r="F401" s="21">
        <v>86</v>
      </c>
      <c r="G401" s="21">
        <v>22</v>
      </c>
      <c r="H401" s="21">
        <v>64</v>
      </c>
      <c r="I401" s="21">
        <v>432611</v>
      </c>
      <c r="J401" s="21">
        <v>151430</v>
      </c>
      <c r="K401" s="21">
        <v>281181</v>
      </c>
      <c r="L401" s="21">
        <v>42122</v>
      </c>
      <c r="M401" s="21">
        <v>6567</v>
      </c>
      <c r="N401" s="21">
        <v>35555</v>
      </c>
      <c r="O401" s="21">
        <v>2993</v>
      </c>
      <c r="P401" s="21"/>
    </row>
    <row r="402" spans="2:16" ht="15" customHeight="1">
      <c r="B402" s="32" t="s">
        <v>634</v>
      </c>
      <c r="C402" s="32">
        <v>7</v>
      </c>
      <c r="D402" s="32">
        <v>2</v>
      </c>
      <c r="E402" s="32">
        <v>5</v>
      </c>
      <c r="F402" s="21">
        <v>27</v>
      </c>
      <c r="G402" s="21" t="s">
        <v>589</v>
      </c>
      <c r="H402" s="21" t="s">
        <v>589</v>
      </c>
      <c r="I402" s="21">
        <v>156616</v>
      </c>
      <c r="J402" s="21" t="s">
        <v>589</v>
      </c>
      <c r="K402" s="21" t="s">
        <v>589</v>
      </c>
      <c r="L402" s="21">
        <v>1842</v>
      </c>
      <c r="M402" s="21" t="s">
        <v>589</v>
      </c>
      <c r="N402" s="21" t="s">
        <v>589</v>
      </c>
      <c r="O402" s="21" t="s">
        <v>589</v>
      </c>
      <c r="P402" s="21"/>
    </row>
    <row r="403" spans="2:16" ht="15" customHeight="1">
      <c r="B403" s="32" t="s">
        <v>635</v>
      </c>
      <c r="C403" s="32">
        <v>10</v>
      </c>
      <c r="D403" s="32">
        <v>4</v>
      </c>
      <c r="E403" s="32">
        <v>6</v>
      </c>
      <c r="F403" s="21">
        <v>138</v>
      </c>
      <c r="G403" s="21">
        <v>63</v>
      </c>
      <c r="H403" s="21">
        <v>75</v>
      </c>
      <c r="I403" s="21">
        <v>719958</v>
      </c>
      <c r="J403" s="21">
        <v>550122</v>
      </c>
      <c r="K403" s="21">
        <v>169836</v>
      </c>
      <c r="L403" s="21">
        <v>30795</v>
      </c>
      <c r="M403" s="21">
        <v>26040</v>
      </c>
      <c r="N403" s="21">
        <v>4755</v>
      </c>
      <c r="O403" s="21">
        <v>1636</v>
      </c>
      <c r="P403" s="21"/>
    </row>
    <row r="404" spans="2:16" ht="15" customHeight="1">
      <c r="B404" s="32" t="s">
        <v>611</v>
      </c>
      <c r="C404" s="32">
        <v>38</v>
      </c>
      <c r="D404" s="32">
        <v>11</v>
      </c>
      <c r="E404" s="32">
        <v>27</v>
      </c>
      <c r="F404" s="21">
        <v>210</v>
      </c>
      <c r="G404" s="21">
        <v>72</v>
      </c>
      <c r="H404" s="21">
        <v>138</v>
      </c>
      <c r="I404" s="21">
        <v>505888</v>
      </c>
      <c r="J404" s="21">
        <v>229431</v>
      </c>
      <c r="K404" s="21">
        <v>276457</v>
      </c>
      <c r="L404" s="21">
        <v>47589</v>
      </c>
      <c r="M404" s="21">
        <v>18725</v>
      </c>
      <c r="N404" s="21">
        <v>28864</v>
      </c>
      <c r="O404" s="21">
        <v>3297</v>
      </c>
      <c r="P404" s="21"/>
    </row>
    <row r="405" spans="2:16" ht="15" customHeight="1">
      <c r="B405" s="32" t="s">
        <v>636</v>
      </c>
      <c r="C405" s="32">
        <v>12</v>
      </c>
      <c r="D405" s="32">
        <v>4</v>
      </c>
      <c r="E405" s="32">
        <v>8</v>
      </c>
      <c r="F405" s="21">
        <v>48</v>
      </c>
      <c r="G405" s="21">
        <v>33</v>
      </c>
      <c r="H405" s="21">
        <v>15</v>
      </c>
      <c r="I405" s="21">
        <v>280402</v>
      </c>
      <c r="J405" s="21">
        <v>253077</v>
      </c>
      <c r="K405" s="21">
        <v>27325</v>
      </c>
      <c r="L405" s="21">
        <v>4506</v>
      </c>
      <c r="M405" s="21">
        <v>1792</v>
      </c>
      <c r="N405" s="21">
        <v>2714</v>
      </c>
      <c r="O405" s="21">
        <v>178</v>
      </c>
      <c r="P405" s="21"/>
    </row>
    <row r="406" spans="2:16" ht="15" customHeight="1">
      <c r="B406" s="32" t="s">
        <v>637</v>
      </c>
      <c r="C406" s="32">
        <v>1</v>
      </c>
      <c r="D406" s="32">
        <v>0</v>
      </c>
      <c r="E406" s="32">
        <v>1</v>
      </c>
      <c r="F406" s="21" t="s">
        <v>589</v>
      </c>
      <c r="G406" s="21">
        <v>0</v>
      </c>
      <c r="H406" s="21" t="s">
        <v>589</v>
      </c>
      <c r="I406" s="21" t="s">
        <v>589</v>
      </c>
      <c r="J406" s="21">
        <v>0</v>
      </c>
      <c r="K406" s="21" t="s">
        <v>589</v>
      </c>
      <c r="L406" s="21" t="s">
        <v>589</v>
      </c>
      <c r="M406" s="21">
        <v>0</v>
      </c>
      <c r="N406" s="21" t="s">
        <v>589</v>
      </c>
      <c r="O406" s="21">
        <v>0</v>
      </c>
      <c r="P406" s="21"/>
    </row>
    <row r="407" spans="2:16" ht="15" customHeight="1">
      <c r="B407" s="32" t="s">
        <v>625</v>
      </c>
      <c r="C407" s="32">
        <v>6</v>
      </c>
      <c r="D407" s="32">
        <v>2</v>
      </c>
      <c r="E407" s="32">
        <v>4</v>
      </c>
      <c r="F407" s="21">
        <v>46</v>
      </c>
      <c r="G407" s="21" t="s">
        <v>589</v>
      </c>
      <c r="H407" s="21" t="s">
        <v>589</v>
      </c>
      <c r="I407" s="21">
        <v>63590</v>
      </c>
      <c r="J407" s="21" t="s">
        <v>589</v>
      </c>
      <c r="K407" s="21" t="s">
        <v>589</v>
      </c>
      <c r="L407" s="21">
        <v>2515</v>
      </c>
      <c r="M407" s="21" t="s">
        <v>589</v>
      </c>
      <c r="N407" s="21" t="s">
        <v>589</v>
      </c>
      <c r="O407" s="21" t="s">
        <v>589</v>
      </c>
      <c r="P407" s="21"/>
    </row>
    <row r="408" spans="2:16" ht="15" customHeight="1">
      <c r="B408" s="32" t="s">
        <v>626</v>
      </c>
      <c r="C408" s="32">
        <v>2</v>
      </c>
      <c r="D408" s="32">
        <v>1</v>
      </c>
      <c r="E408" s="32">
        <v>1</v>
      </c>
      <c r="F408" s="21">
        <v>7</v>
      </c>
      <c r="G408" s="21" t="s">
        <v>589</v>
      </c>
      <c r="H408" s="21" t="s">
        <v>589</v>
      </c>
      <c r="I408" s="21">
        <v>40012</v>
      </c>
      <c r="J408" s="21" t="s">
        <v>589</v>
      </c>
      <c r="K408" s="21" t="s">
        <v>589</v>
      </c>
      <c r="L408" s="21">
        <v>1503</v>
      </c>
      <c r="M408" s="21" t="s">
        <v>589</v>
      </c>
      <c r="N408" s="21" t="s">
        <v>589</v>
      </c>
      <c r="O408" s="21" t="s">
        <v>589</v>
      </c>
      <c r="P408" s="21"/>
    </row>
    <row r="409" spans="2:16" ht="15" customHeight="1">
      <c r="B409" s="32" t="s">
        <v>612</v>
      </c>
      <c r="C409" s="32">
        <v>6</v>
      </c>
      <c r="D409" s="32">
        <v>0</v>
      </c>
      <c r="E409" s="32">
        <v>6</v>
      </c>
      <c r="F409" s="21">
        <v>23</v>
      </c>
      <c r="G409" s="21">
        <v>0</v>
      </c>
      <c r="H409" s="21">
        <v>23</v>
      </c>
      <c r="I409" s="21">
        <v>108384</v>
      </c>
      <c r="J409" s="21">
        <v>0</v>
      </c>
      <c r="K409" s="21">
        <v>108384</v>
      </c>
      <c r="L409" s="21">
        <v>6901</v>
      </c>
      <c r="M409" s="21">
        <v>0</v>
      </c>
      <c r="N409" s="21">
        <v>6901</v>
      </c>
      <c r="O409" s="21">
        <v>908</v>
      </c>
      <c r="P409" s="21"/>
    </row>
    <row r="410" spans="2:16" ht="15" customHeight="1">
      <c r="B410" s="32" t="s">
        <v>613</v>
      </c>
      <c r="C410" s="32">
        <v>9</v>
      </c>
      <c r="D410" s="32">
        <v>4</v>
      </c>
      <c r="E410" s="32">
        <v>5</v>
      </c>
      <c r="F410" s="21">
        <v>23</v>
      </c>
      <c r="G410" s="21">
        <v>10</v>
      </c>
      <c r="H410" s="21">
        <v>13</v>
      </c>
      <c r="I410" s="21">
        <v>48252</v>
      </c>
      <c r="J410" s="21">
        <v>30423</v>
      </c>
      <c r="K410" s="21">
        <v>17829</v>
      </c>
      <c r="L410" s="21">
        <v>1731</v>
      </c>
      <c r="M410" s="21">
        <v>1115</v>
      </c>
      <c r="N410" s="21">
        <v>616</v>
      </c>
      <c r="O410" s="21">
        <v>154</v>
      </c>
      <c r="P410" s="21"/>
    </row>
    <row r="411" spans="2:16" ht="15" customHeight="1">
      <c r="B411" s="32" t="s">
        <v>623</v>
      </c>
      <c r="C411" s="32">
        <v>1</v>
      </c>
      <c r="D411" s="32">
        <v>0</v>
      </c>
      <c r="E411" s="32">
        <v>1</v>
      </c>
      <c r="F411" s="21" t="s">
        <v>589</v>
      </c>
      <c r="G411" s="21">
        <v>0</v>
      </c>
      <c r="H411" s="21" t="s">
        <v>589</v>
      </c>
      <c r="I411" s="21" t="s">
        <v>589</v>
      </c>
      <c r="J411" s="21">
        <v>0</v>
      </c>
      <c r="K411" s="21" t="s">
        <v>589</v>
      </c>
      <c r="L411" s="21" t="s">
        <v>589</v>
      </c>
      <c r="M411" s="21">
        <v>0</v>
      </c>
      <c r="N411" s="21" t="s">
        <v>589</v>
      </c>
      <c r="O411" s="21">
        <v>40</v>
      </c>
      <c r="P411" s="21"/>
    </row>
    <row r="412" spans="6:16" ht="15" customHeight="1"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6:16" ht="15" customHeight="1"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6:16" ht="15" customHeight="1"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1:16" ht="15" customHeight="1">
      <c r="A415" s="32" t="s">
        <v>638</v>
      </c>
      <c r="C415" s="32">
        <v>429</v>
      </c>
      <c r="D415" s="32">
        <v>82</v>
      </c>
      <c r="E415" s="32">
        <v>347</v>
      </c>
      <c r="F415" s="21">
        <v>2581</v>
      </c>
      <c r="G415" s="21">
        <v>541</v>
      </c>
      <c r="H415" s="21">
        <v>2040</v>
      </c>
      <c r="I415" s="21">
        <v>8927935</v>
      </c>
      <c r="J415" s="21">
        <v>4251883</v>
      </c>
      <c r="K415" s="21">
        <v>4676052</v>
      </c>
      <c r="L415" s="21">
        <v>514472</v>
      </c>
      <c r="M415" s="21">
        <v>115312</v>
      </c>
      <c r="N415" s="21">
        <v>399160</v>
      </c>
      <c r="O415" s="21">
        <v>41055</v>
      </c>
      <c r="P415" s="21"/>
    </row>
    <row r="416" spans="2:16" ht="15" customHeight="1">
      <c r="B416" s="32" t="s">
        <v>658</v>
      </c>
      <c r="C416" s="32">
        <v>1</v>
      </c>
      <c r="D416" s="32">
        <v>0</v>
      </c>
      <c r="E416" s="32">
        <v>1</v>
      </c>
      <c r="F416" s="21" t="s">
        <v>589</v>
      </c>
      <c r="G416" s="21">
        <v>0</v>
      </c>
      <c r="H416" s="21" t="s">
        <v>589</v>
      </c>
      <c r="I416" s="21" t="s">
        <v>589</v>
      </c>
      <c r="J416" s="21">
        <v>0</v>
      </c>
      <c r="K416" s="21" t="s">
        <v>589</v>
      </c>
      <c r="L416" s="21" t="s">
        <v>589</v>
      </c>
      <c r="M416" s="21">
        <v>0</v>
      </c>
      <c r="N416" s="21" t="s">
        <v>589</v>
      </c>
      <c r="O416" s="21">
        <v>30</v>
      </c>
      <c r="P416" s="21"/>
    </row>
    <row r="417" spans="2:16" ht="15" customHeight="1">
      <c r="B417" s="32" t="s">
        <v>679</v>
      </c>
      <c r="C417" s="32">
        <v>17</v>
      </c>
      <c r="D417" s="32">
        <v>3</v>
      </c>
      <c r="E417" s="32">
        <v>14</v>
      </c>
      <c r="F417" s="21">
        <v>405</v>
      </c>
      <c r="G417" s="21">
        <v>14</v>
      </c>
      <c r="H417" s="21">
        <v>391</v>
      </c>
      <c r="I417" s="21">
        <v>1004967</v>
      </c>
      <c r="J417" s="21">
        <v>26514</v>
      </c>
      <c r="K417" s="21">
        <v>978453</v>
      </c>
      <c r="L417" s="21">
        <v>57951</v>
      </c>
      <c r="M417" s="21">
        <v>600</v>
      </c>
      <c r="N417" s="21">
        <v>57351</v>
      </c>
      <c r="O417" s="21">
        <v>7844</v>
      </c>
      <c r="P417" s="21"/>
    </row>
    <row r="418" spans="2:16" ht="15" customHeight="1">
      <c r="B418" s="32" t="s">
        <v>680</v>
      </c>
      <c r="C418" s="32">
        <v>4</v>
      </c>
      <c r="D418" s="32">
        <v>1</v>
      </c>
      <c r="E418" s="32">
        <v>3</v>
      </c>
      <c r="F418" s="21">
        <v>22</v>
      </c>
      <c r="G418" s="21" t="s">
        <v>589</v>
      </c>
      <c r="H418" s="21" t="s">
        <v>589</v>
      </c>
      <c r="I418" s="21">
        <v>116953</v>
      </c>
      <c r="J418" s="21" t="s">
        <v>589</v>
      </c>
      <c r="K418" s="21" t="s">
        <v>589</v>
      </c>
      <c r="L418" s="21">
        <v>6505</v>
      </c>
      <c r="M418" s="21" t="s">
        <v>589</v>
      </c>
      <c r="N418" s="21" t="s">
        <v>589</v>
      </c>
      <c r="O418" s="21" t="s">
        <v>589</v>
      </c>
      <c r="P418" s="21"/>
    </row>
    <row r="419" spans="2:16" ht="15" customHeight="1">
      <c r="B419" s="32" t="s">
        <v>670</v>
      </c>
      <c r="C419" s="32">
        <v>2</v>
      </c>
      <c r="D419" s="32">
        <v>0</v>
      </c>
      <c r="E419" s="32">
        <v>2</v>
      </c>
      <c r="F419" s="21">
        <v>2</v>
      </c>
      <c r="G419" s="21">
        <v>0</v>
      </c>
      <c r="H419" s="21" t="s">
        <v>589</v>
      </c>
      <c r="I419" s="21" t="s">
        <v>589</v>
      </c>
      <c r="J419" s="21">
        <v>0</v>
      </c>
      <c r="K419" s="21" t="s">
        <v>589</v>
      </c>
      <c r="L419" s="21" t="s">
        <v>589</v>
      </c>
      <c r="M419" s="21">
        <v>0</v>
      </c>
      <c r="N419" s="21" t="s">
        <v>589</v>
      </c>
      <c r="O419" s="21" t="s">
        <v>589</v>
      </c>
      <c r="P419" s="21"/>
    </row>
    <row r="420" spans="2:16" ht="15" customHeight="1">
      <c r="B420" s="32" t="s">
        <v>674</v>
      </c>
      <c r="C420" s="32">
        <v>6</v>
      </c>
      <c r="D420" s="32">
        <v>2</v>
      </c>
      <c r="E420" s="32">
        <v>4</v>
      </c>
      <c r="F420" s="21">
        <v>49</v>
      </c>
      <c r="G420" s="21" t="s">
        <v>589</v>
      </c>
      <c r="H420" s="21" t="s">
        <v>589</v>
      </c>
      <c r="I420" s="21">
        <v>156887</v>
      </c>
      <c r="J420" s="21" t="s">
        <v>589</v>
      </c>
      <c r="K420" s="21" t="s">
        <v>589</v>
      </c>
      <c r="L420" s="21">
        <v>7948</v>
      </c>
      <c r="M420" s="21" t="s">
        <v>589</v>
      </c>
      <c r="N420" s="21" t="s">
        <v>589</v>
      </c>
      <c r="O420" s="21" t="s">
        <v>589</v>
      </c>
      <c r="P420" s="21"/>
    </row>
    <row r="421" spans="2:16" ht="15" customHeight="1">
      <c r="B421" s="32" t="s">
        <v>675</v>
      </c>
      <c r="C421" s="32">
        <v>5</v>
      </c>
      <c r="D421" s="32">
        <v>2</v>
      </c>
      <c r="E421" s="32">
        <v>3</v>
      </c>
      <c r="F421" s="21">
        <v>28</v>
      </c>
      <c r="G421" s="21" t="s">
        <v>589</v>
      </c>
      <c r="H421" s="21" t="s">
        <v>589</v>
      </c>
      <c r="I421" s="21">
        <v>126790</v>
      </c>
      <c r="J421" s="21" t="s">
        <v>589</v>
      </c>
      <c r="K421" s="21" t="s">
        <v>589</v>
      </c>
      <c r="L421" s="21">
        <v>10379</v>
      </c>
      <c r="M421" s="21" t="s">
        <v>589</v>
      </c>
      <c r="N421" s="21" t="s">
        <v>589</v>
      </c>
      <c r="O421" s="21" t="s">
        <v>589</v>
      </c>
      <c r="P421" s="21"/>
    </row>
    <row r="422" spans="2:16" ht="15" customHeight="1">
      <c r="B422" s="32" t="s">
        <v>671</v>
      </c>
      <c r="C422" s="32">
        <v>4</v>
      </c>
      <c r="D422" s="32">
        <v>1</v>
      </c>
      <c r="E422" s="32">
        <v>3</v>
      </c>
      <c r="F422" s="21">
        <v>13</v>
      </c>
      <c r="G422" s="21" t="s">
        <v>589</v>
      </c>
      <c r="H422" s="21" t="s">
        <v>589</v>
      </c>
      <c r="I422" s="21">
        <v>36188</v>
      </c>
      <c r="J422" s="21" t="s">
        <v>589</v>
      </c>
      <c r="K422" s="21" t="s">
        <v>589</v>
      </c>
      <c r="L422" s="21">
        <v>1560</v>
      </c>
      <c r="M422" s="21" t="s">
        <v>589</v>
      </c>
      <c r="N422" s="21" t="s">
        <v>589</v>
      </c>
      <c r="O422" s="21" t="s">
        <v>589</v>
      </c>
      <c r="P422" s="21"/>
    </row>
    <row r="423" spans="2:16" ht="15" customHeight="1">
      <c r="B423" s="32" t="s">
        <v>672</v>
      </c>
      <c r="C423" s="32">
        <v>4</v>
      </c>
      <c r="D423" s="32">
        <v>1</v>
      </c>
      <c r="E423" s="32">
        <v>3</v>
      </c>
      <c r="F423" s="21">
        <v>28</v>
      </c>
      <c r="G423" s="21" t="s">
        <v>589</v>
      </c>
      <c r="H423" s="21" t="s">
        <v>589</v>
      </c>
      <c r="I423" s="21">
        <v>27704</v>
      </c>
      <c r="J423" s="21" t="s">
        <v>589</v>
      </c>
      <c r="K423" s="21" t="s">
        <v>589</v>
      </c>
      <c r="L423" s="21">
        <v>4196</v>
      </c>
      <c r="M423" s="21" t="s">
        <v>589</v>
      </c>
      <c r="N423" s="21" t="s">
        <v>589</v>
      </c>
      <c r="O423" s="21" t="s">
        <v>589</v>
      </c>
      <c r="P423" s="21"/>
    </row>
    <row r="424" spans="2:16" ht="15" customHeight="1">
      <c r="B424" s="32" t="s">
        <v>673</v>
      </c>
      <c r="C424" s="32">
        <v>3</v>
      </c>
      <c r="D424" s="32">
        <v>0</v>
      </c>
      <c r="E424" s="32">
        <v>3</v>
      </c>
      <c r="F424" s="21">
        <v>7</v>
      </c>
      <c r="G424" s="21">
        <v>0</v>
      </c>
      <c r="H424" s="21">
        <v>7</v>
      </c>
      <c r="I424" s="21">
        <v>17310</v>
      </c>
      <c r="J424" s="21">
        <v>0</v>
      </c>
      <c r="K424" s="21">
        <v>17310</v>
      </c>
      <c r="L424" s="21">
        <v>1500</v>
      </c>
      <c r="M424" s="21">
        <v>0</v>
      </c>
      <c r="N424" s="21">
        <v>1500</v>
      </c>
      <c r="O424" s="21">
        <v>112</v>
      </c>
      <c r="P424" s="21"/>
    </row>
    <row r="425" spans="2:16" ht="15" customHeight="1">
      <c r="B425" s="32" t="s">
        <v>660</v>
      </c>
      <c r="C425" s="32">
        <v>1</v>
      </c>
      <c r="D425" s="32">
        <v>0</v>
      </c>
      <c r="E425" s="32">
        <v>1</v>
      </c>
      <c r="F425" s="21" t="s">
        <v>589</v>
      </c>
      <c r="G425" s="21">
        <v>0</v>
      </c>
      <c r="H425" s="21">
        <v>1</v>
      </c>
      <c r="I425" s="21" t="s">
        <v>589</v>
      </c>
      <c r="J425" s="21">
        <v>0</v>
      </c>
      <c r="K425" s="21" t="s">
        <v>589</v>
      </c>
      <c r="L425" s="21" t="s">
        <v>589</v>
      </c>
      <c r="M425" s="21">
        <v>0</v>
      </c>
      <c r="N425" s="21">
        <v>18</v>
      </c>
      <c r="O425" s="21">
        <v>0</v>
      </c>
      <c r="P425" s="21"/>
    </row>
    <row r="426" spans="2:16" ht="15" customHeight="1">
      <c r="B426" s="32" t="s">
        <v>663</v>
      </c>
      <c r="C426" s="32">
        <v>1</v>
      </c>
      <c r="D426" s="32">
        <v>0</v>
      </c>
      <c r="E426" s="32">
        <v>1</v>
      </c>
      <c r="F426" s="21" t="s">
        <v>589</v>
      </c>
      <c r="G426" s="21">
        <v>0</v>
      </c>
      <c r="H426" s="21" t="s">
        <v>589</v>
      </c>
      <c r="I426" s="21" t="s">
        <v>589</v>
      </c>
      <c r="J426" s="21">
        <v>0</v>
      </c>
      <c r="K426" s="21" t="s">
        <v>589</v>
      </c>
      <c r="L426" s="21" t="s">
        <v>589</v>
      </c>
      <c r="M426" s="21">
        <v>0</v>
      </c>
      <c r="N426" s="21" t="s">
        <v>589</v>
      </c>
      <c r="O426" s="21">
        <v>20</v>
      </c>
      <c r="P426" s="21"/>
    </row>
    <row r="427" spans="2:16" ht="15" customHeight="1">
      <c r="B427" s="32" t="s">
        <v>651</v>
      </c>
      <c r="C427" s="32">
        <v>19</v>
      </c>
      <c r="D427" s="32">
        <v>3</v>
      </c>
      <c r="E427" s="32">
        <v>16</v>
      </c>
      <c r="F427" s="21">
        <v>38</v>
      </c>
      <c r="G427" s="21">
        <v>14</v>
      </c>
      <c r="H427" s="21">
        <v>24</v>
      </c>
      <c r="I427" s="21">
        <v>104157</v>
      </c>
      <c r="J427" s="21">
        <v>77736</v>
      </c>
      <c r="K427" s="21">
        <v>26421</v>
      </c>
      <c r="L427" s="21">
        <v>3587</v>
      </c>
      <c r="M427" s="21">
        <v>536</v>
      </c>
      <c r="N427" s="21">
        <v>3051</v>
      </c>
      <c r="O427" s="21">
        <v>719</v>
      </c>
      <c r="P427" s="21"/>
    </row>
    <row r="428" spans="2:16" ht="15" customHeight="1">
      <c r="B428" s="32" t="s">
        <v>656</v>
      </c>
      <c r="C428" s="32">
        <v>16</v>
      </c>
      <c r="D428" s="32">
        <v>2</v>
      </c>
      <c r="E428" s="32">
        <v>14</v>
      </c>
      <c r="F428" s="21">
        <v>58</v>
      </c>
      <c r="G428" s="21" t="s">
        <v>589</v>
      </c>
      <c r="H428" s="21" t="s">
        <v>589</v>
      </c>
      <c r="I428" s="21">
        <v>75800</v>
      </c>
      <c r="J428" s="21" t="s">
        <v>589</v>
      </c>
      <c r="K428" s="21" t="s">
        <v>589</v>
      </c>
      <c r="L428" s="21">
        <v>4600</v>
      </c>
      <c r="M428" s="21" t="s">
        <v>589</v>
      </c>
      <c r="N428" s="21" t="s">
        <v>589</v>
      </c>
      <c r="O428" s="21" t="s">
        <v>589</v>
      </c>
      <c r="P428" s="21"/>
    </row>
    <row r="429" spans="2:16" ht="15" customHeight="1">
      <c r="B429" s="32" t="s">
        <v>657</v>
      </c>
      <c r="C429" s="32">
        <v>15</v>
      </c>
      <c r="D429" s="32">
        <v>2</v>
      </c>
      <c r="E429" s="32">
        <v>13</v>
      </c>
      <c r="F429" s="21">
        <v>125</v>
      </c>
      <c r="G429" s="21" t="s">
        <v>589</v>
      </c>
      <c r="H429" s="21" t="s">
        <v>589</v>
      </c>
      <c r="I429" s="21">
        <v>240524</v>
      </c>
      <c r="J429" s="21" t="s">
        <v>589</v>
      </c>
      <c r="K429" s="21" t="s">
        <v>589</v>
      </c>
      <c r="L429" s="21">
        <v>21267</v>
      </c>
      <c r="M429" s="21" t="s">
        <v>589</v>
      </c>
      <c r="N429" s="21" t="s">
        <v>589</v>
      </c>
      <c r="O429" s="21" t="s">
        <v>589</v>
      </c>
      <c r="P429" s="21"/>
    </row>
    <row r="430" spans="2:16" ht="15" customHeight="1">
      <c r="B430" s="32" t="s">
        <v>645</v>
      </c>
      <c r="C430" s="32">
        <v>12</v>
      </c>
      <c r="D430" s="32">
        <v>1</v>
      </c>
      <c r="E430" s="32">
        <v>11</v>
      </c>
      <c r="F430" s="21">
        <v>72</v>
      </c>
      <c r="G430" s="21" t="s">
        <v>589</v>
      </c>
      <c r="H430" s="21" t="s">
        <v>589</v>
      </c>
      <c r="I430" s="21">
        <v>97575</v>
      </c>
      <c r="J430" s="21" t="s">
        <v>589</v>
      </c>
      <c r="K430" s="21" t="s">
        <v>589</v>
      </c>
      <c r="L430" s="21">
        <v>15080</v>
      </c>
      <c r="M430" s="21" t="s">
        <v>589</v>
      </c>
      <c r="N430" s="21" t="s">
        <v>589</v>
      </c>
      <c r="O430" s="21" t="s">
        <v>589</v>
      </c>
      <c r="P430" s="21"/>
    </row>
    <row r="431" spans="2:16" ht="15" customHeight="1">
      <c r="B431" s="32" t="s">
        <v>646</v>
      </c>
      <c r="C431" s="32">
        <v>16</v>
      </c>
      <c r="D431" s="32">
        <v>3</v>
      </c>
      <c r="E431" s="32">
        <v>13</v>
      </c>
      <c r="F431" s="21">
        <v>132</v>
      </c>
      <c r="G431" s="21">
        <v>16</v>
      </c>
      <c r="H431" s="21">
        <v>116</v>
      </c>
      <c r="I431" s="21">
        <v>507034</v>
      </c>
      <c r="J431" s="21">
        <v>165135</v>
      </c>
      <c r="K431" s="21">
        <v>341899</v>
      </c>
      <c r="L431" s="21">
        <v>46557</v>
      </c>
      <c r="M431" s="21">
        <v>10666</v>
      </c>
      <c r="N431" s="21">
        <v>35891</v>
      </c>
      <c r="O431" s="21">
        <v>1270</v>
      </c>
      <c r="P431" s="21"/>
    </row>
    <row r="432" spans="2:16" ht="15" customHeight="1">
      <c r="B432" s="32" t="s">
        <v>647</v>
      </c>
      <c r="C432" s="32">
        <v>11</v>
      </c>
      <c r="D432" s="32">
        <v>1</v>
      </c>
      <c r="E432" s="32">
        <v>10</v>
      </c>
      <c r="F432" s="21">
        <v>86</v>
      </c>
      <c r="G432" s="21" t="s">
        <v>589</v>
      </c>
      <c r="H432" s="21" t="s">
        <v>589</v>
      </c>
      <c r="I432" s="21">
        <v>252449</v>
      </c>
      <c r="J432" s="21" t="s">
        <v>589</v>
      </c>
      <c r="K432" s="21" t="s">
        <v>589</v>
      </c>
      <c r="L432" s="21">
        <v>11206</v>
      </c>
      <c r="M432" s="21" t="s">
        <v>589</v>
      </c>
      <c r="N432" s="21" t="s">
        <v>589</v>
      </c>
      <c r="O432" s="21" t="s">
        <v>589</v>
      </c>
      <c r="P432" s="21"/>
    </row>
    <row r="433" spans="2:16" ht="15" customHeight="1">
      <c r="B433" s="32" t="s">
        <v>648</v>
      </c>
      <c r="C433" s="32">
        <v>10</v>
      </c>
      <c r="D433" s="32">
        <v>2</v>
      </c>
      <c r="E433" s="32">
        <v>8</v>
      </c>
      <c r="F433" s="21">
        <v>63</v>
      </c>
      <c r="G433" s="21" t="s">
        <v>589</v>
      </c>
      <c r="H433" s="21" t="s">
        <v>589</v>
      </c>
      <c r="I433" s="21">
        <v>240950</v>
      </c>
      <c r="J433" s="21" t="s">
        <v>589</v>
      </c>
      <c r="K433" s="21" t="s">
        <v>589</v>
      </c>
      <c r="L433" s="21">
        <v>16547</v>
      </c>
      <c r="M433" s="21" t="s">
        <v>589</v>
      </c>
      <c r="N433" s="21" t="s">
        <v>589</v>
      </c>
      <c r="O433" s="21" t="s">
        <v>589</v>
      </c>
      <c r="P433" s="21"/>
    </row>
    <row r="434" spans="2:16" ht="15" customHeight="1">
      <c r="B434" s="32" t="s">
        <v>649</v>
      </c>
      <c r="C434" s="32">
        <v>14</v>
      </c>
      <c r="D434" s="32">
        <v>4</v>
      </c>
      <c r="E434" s="32">
        <v>10</v>
      </c>
      <c r="F434" s="21">
        <v>61</v>
      </c>
      <c r="G434" s="21">
        <v>32</v>
      </c>
      <c r="H434" s="21">
        <v>29</v>
      </c>
      <c r="I434" s="21">
        <v>101599</v>
      </c>
      <c r="J434" s="21">
        <v>71300</v>
      </c>
      <c r="K434" s="21">
        <v>30299</v>
      </c>
      <c r="L434" s="21">
        <v>15815</v>
      </c>
      <c r="M434" s="21">
        <v>7390</v>
      </c>
      <c r="N434" s="21">
        <v>8425</v>
      </c>
      <c r="O434" s="21">
        <v>1322</v>
      </c>
      <c r="P434" s="21"/>
    </row>
    <row r="435" spans="2:16" ht="15" customHeight="1">
      <c r="B435" s="32" t="s">
        <v>650</v>
      </c>
      <c r="C435" s="32">
        <v>12</v>
      </c>
      <c r="D435" s="32">
        <v>2</v>
      </c>
      <c r="E435" s="32">
        <v>10</v>
      </c>
      <c r="F435" s="21">
        <v>64</v>
      </c>
      <c r="G435" s="21" t="s">
        <v>589</v>
      </c>
      <c r="H435" s="21" t="s">
        <v>589</v>
      </c>
      <c r="I435" s="21">
        <v>110361</v>
      </c>
      <c r="J435" s="21" t="s">
        <v>589</v>
      </c>
      <c r="K435" s="21" t="s">
        <v>589</v>
      </c>
      <c r="L435" s="21">
        <v>6960</v>
      </c>
      <c r="M435" s="21" t="s">
        <v>589</v>
      </c>
      <c r="N435" s="21" t="s">
        <v>589</v>
      </c>
      <c r="O435" s="21" t="s">
        <v>589</v>
      </c>
      <c r="P435" s="21"/>
    </row>
    <row r="436" spans="2:16" ht="15" customHeight="1">
      <c r="B436" s="32" t="s">
        <v>669</v>
      </c>
      <c r="C436" s="32">
        <v>6</v>
      </c>
      <c r="D436" s="32">
        <v>3</v>
      </c>
      <c r="E436" s="32">
        <v>3</v>
      </c>
      <c r="F436" s="21">
        <v>10</v>
      </c>
      <c r="G436" s="21">
        <v>7</v>
      </c>
      <c r="H436" s="21">
        <v>3</v>
      </c>
      <c r="I436" s="21">
        <v>28610</v>
      </c>
      <c r="J436" s="21">
        <v>26800</v>
      </c>
      <c r="K436" s="21">
        <v>1810</v>
      </c>
      <c r="L436" s="21">
        <v>3090</v>
      </c>
      <c r="M436" s="21">
        <v>3000</v>
      </c>
      <c r="N436" s="21">
        <v>90</v>
      </c>
      <c r="O436" s="21">
        <v>55</v>
      </c>
      <c r="P436" s="21"/>
    </row>
    <row r="437" spans="2:16" ht="15" customHeight="1">
      <c r="B437" s="32" t="s">
        <v>640</v>
      </c>
      <c r="C437" s="32">
        <v>3</v>
      </c>
      <c r="D437" s="32">
        <v>2</v>
      </c>
      <c r="E437" s="32">
        <v>1</v>
      </c>
      <c r="F437" s="21">
        <v>8</v>
      </c>
      <c r="G437" s="21" t="s">
        <v>589</v>
      </c>
      <c r="H437" s="21" t="s">
        <v>589</v>
      </c>
      <c r="I437" s="21">
        <v>67426</v>
      </c>
      <c r="J437" s="21" t="s">
        <v>589</v>
      </c>
      <c r="K437" s="21" t="s">
        <v>589</v>
      </c>
      <c r="L437" s="21">
        <v>2020</v>
      </c>
      <c r="M437" s="21" t="s">
        <v>589</v>
      </c>
      <c r="N437" s="21" t="s">
        <v>589</v>
      </c>
      <c r="O437" s="21" t="s">
        <v>589</v>
      </c>
      <c r="P437" s="21"/>
    </row>
    <row r="438" spans="2:16" ht="15" customHeight="1">
      <c r="B438" s="32" t="s">
        <v>652</v>
      </c>
      <c r="C438" s="32">
        <v>28</v>
      </c>
      <c r="D438" s="32">
        <v>3</v>
      </c>
      <c r="E438" s="32">
        <v>25</v>
      </c>
      <c r="F438" s="21">
        <v>126</v>
      </c>
      <c r="G438" s="21">
        <v>9</v>
      </c>
      <c r="H438" s="21">
        <v>117</v>
      </c>
      <c r="I438" s="21">
        <v>136736</v>
      </c>
      <c r="J438" s="21">
        <v>13148</v>
      </c>
      <c r="K438" s="21">
        <v>123588</v>
      </c>
      <c r="L438" s="21">
        <v>9305</v>
      </c>
      <c r="M438" s="21">
        <v>705</v>
      </c>
      <c r="N438" s="21">
        <v>8600</v>
      </c>
      <c r="O438" s="21">
        <v>1125</v>
      </c>
      <c r="P438" s="21"/>
    </row>
    <row r="439" spans="2:16" ht="15" customHeight="1">
      <c r="B439" s="32" t="s">
        <v>662</v>
      </c>
      <c r="C439" s="32">
        <v>7</v>
      </c>
      <c r="D439" s="32">
        <v>2</v>
      </c>
      <c r="E439" s="32">
        <v>5</v>
      </c>
      <c r="F439" s="21">
        <v>32</v>
      </c>
      <c r="G439" s="21" t="s">
        <v>589</v>
      </c>
      <c r="H439" s="21" t="s">
        <v>589</v>
      </c>
      <c r="I439" s="21">
        <v>44517</v>
      </c>
      <c r="J439" s="21" t="s">
        <v>589</v>
      </c>
      <c r="K439" s="21" t="s">
        <v>589</v>
      </c>
      <c r="L439" s="21">
        <v>1205</v>
      </c>
      <c r="M439" s="21" t="s">
        <v>589</v>
      </c>
      <c r="N439" s="21" t="s">
        <v>589</v>
      </c>
      <c r="O439" s="21" t="s">
        <v>589</v>
      </c>
      <c r="P439" s="21"/>
    </row>
    <row r="440" spans="2:16" ht="15" customHeight="1">
      <c r="B440" s="32" t="s">
        <v>659</v>
      </c>
      <c r="C440" s="32">
        <v>4</v>
      </c>
      <c r="D440" s="32">
        <v>2</v>
      </c>
      <c r="E440" s="32">
        <v>2</v>
      </c>
      <c r="F440" s="21">
        <v>31</v>
      </c>
      <c r="G440" s="21" t="s">
        <v>589</v>
      </c>
      <c r="H440" s="21" t="s">
        <v>589</v>
      </c>
      <c r="I440" s="21">
        <v>232540</v>
      </c>
      <c r="J440" s="21" t="s">
        <v>589</v>
      </c>
      <c r="K440" s="21" t="s">
        <v>589</v>
      </c>
      <c r="L440" s="21">
        <v>5227</v>
      </c>
      <c r="M440" s="21" t="s">
        <v>589</v>
      </c>
      <c r="N440" s="21" t="s">
        <v>589</v>
      </c>
      <c r="O440" s="21" t="s">
        <v>589</v>
      </c>
      <c r="P440" s="21"/>
    </row>
    <row r="441" spans="2:16" ht="15" customHeight="1">
      <c r="B441" s="32" t="s">
        <v>661</v>
      </c>
      <c r="C441" s="32">
        <v>2</v>
      </c>
      <c r="D441" s="32">
        <v>1</v>
      </c>
      <c r="E441" s="32">
        <v>1</v>
      </c>
      <c r="F441" s="21">
        <v>21</v>
      </c>
      <c r="G441" s="21" t="s">
        <v>589</v>
      </c>
      <c r="H441" s="21" t="s">
        <v>589</v>
      </c>
      <c r="I441" s="21">
        <v>60000</v>
      </c>
      <c r="J441" s="21" t="s">
        <v>589</v>
      </c>
      <c r="K441" s="21" t="s">
        <v>589</v>
      </c>
      <c r="L441" s="21">
        <v>3020</v>
      </c>
      <c r="M441" s="21" t="s">
        <v>589</v>
      </c>
      <c r="N441" s="21" t="s">
        <v>589</v>
      </c>
      <c r="O441" s="21" t="s">
        <v>589</v>
      </c>
      <c r="P441" s="21"/>
    </row>
    <row r="442" spans="2:16" ht="15" customHeight="1">
      <c r="B442" s="32" t="s">
        <v>668</v>
      </c>
      <c r="C442" s="32">
        <v>11</v>
      </c>
      <c r="D442" s="32">
        <v>6</v>
      </c>
      <c r="E442" s="32">
        <v>5</v>
      </c>
      <c r="F442" s="21">
        <v>76</v>
      </c>
      <c r="G442" s="21">
        <v>31</v>
      </c>
      <c r="H442" s="21">
        <v>45</v>
      </c>
      <c r="I442" s="21">
        <v>272307</v>
      </c>
      <c r="J442" s="21">
        <v>176078</v>
      </c>
      <c r="K442" s="21">
        <v>96229</v>
      </c>
      <c r="L442" s="21">
        <v>4040</v>
      </c>
      <c r="M442" s="21">
        <v>2033</v>
      </c>
      <c r="N442" s="21">
        <v>2007</v>
      </c>
      <c r="O442" s="21">
        <v>255</v>
      </c>
      <c r="P442" s="21"/>
    </row>
    <row r="443" spans="2:16" ht="15" customHeight="1">
      <c r="B443" s="32" t="s">
        <v>655</v>
      </c>
      <c r="C443" s="32">
        <v>6</v>
      </c>
      <c r="D443" s="32">
        <v>1</v>
      </c>
      <c r="E443" s="32">
        <v>5</v>
      </c>
      <c r="F443" s="21">
        <v>37</v>
      </c>
      <c r="G443" s="21" t="s">
        <v>589</v>
      </c>
      <c r="H443" s="21" t="s">
        <v>589</v>
      </c>
      <c r="I443" s="21">
        <v>36323</v>
      </c>
      <c r="J443" s="21" t="s">
        <v>589</v>
      </c>
      <c r="K443" s="21" t="s">
        <v>589</v>
      </c>
      <c r="L443" s="21">
        <v>2153</v>
      </c>
      <c r="M443" s="21" t="s">
        <v>589</v>
      </c>
      <c r="N443" s="21" t="s">
        <v>589</v>
      </c>
      <c r="O443" s="21" t="s">
        <v>589</v>
      </c>
      <c r="P443" s="21"/>
    </row>
    <row r="444" spans="2:16" ht="15" customHeight="1">
      <c r="B444" s="32" t="s">
        <v>639</v>
      </c>
      <c r="C444" s="32">
        <v>30</v>
      </c>
      <c r="D444" s="32">
        <v>2</v>
      </c>
      <c r="E444" s="32">
        <v>28</v>
      </c>
      <c r="F444" s="21">
        <v>139</v>
      </c>
      <c r="G444" s="21" t="s">
        <v>589</v>
      </c>
      <c r="H444" s="21" t="s">
        <v>589</v>
      </c>
      <c r="I444" s="21">
        <v>380121</v>
      </c>
      <c r="J444" s="21" t="s">
        <v>589</v>
      </c>
      <c r="K444" s="21" t="s">
        <v>589</v>
      </c>
      <c r="L444" s="21">
        <v>40102</v>
      </c>
      <c r="M444" s="21" t="s">
        <v>589</v>
      </c>
      <c r="N444" s="21" t="s">
        <v>589</v>
      </c>
      <c r="O444" s="21" t="s">
        <v>589</v>
      </c>
      <c r="P444" s="21"/>
    </row>
    <row r="445" spans="2:16" ht="15" customHeight="1">
      <c r="B445" s="32" t="s">
        <v>653</v>
      </c>
      <c r="C445" s="32">
        <v>45</v>
      </c>
      <c r="D445" s="32">
        <v>0</v>
      </c>
      <c r="E445" s="32">
        <v>45</v>
      </c>
      <c r="F445" s="21">
        <v>146</v>
      </c>
      <c r="G445" s="21">
        <v>0</v>
      </c>
      <c r="H445" s="21">
        <v>146</v>
      </c>
      <c r="I445" s="21">
        <v>221457</v>
      </c>
      <c r="J445" s="21">
        <v>0</v>
      </c>
      <c r="K445" s="21">
        <v>221457</v>
      </c>
      <c r="L445" s="21">
        <v>20096</v>
      </c>
      <c r="M445" s="21">
        <v>0</v>
      </c>
      <c r="N445" s="21">
        <v>20096</v>
      </c>
      <c r="O445" s="21">
        <v>3848</v>
      </c>
      <c r="P445" s="21"/>
    </row>
    <row r="446" spans="2:16" ht="15" customHeight="1">
      <c r="B446" s="32" t="s">
        <v>654</v>
      </c>
      <c r="C446" s="32">
        <v>17</v>
      </c>
      <c r="D446" s="32">
        <v>1</v>
      </c>
      <c r="E446" s="32">
        <v>16</v>
      </c>
      <c r="F446" s="21">
        <v>114</v>
      </c>
      <c r="G446" s="21" t="s">
        <v>589</v>
      </c>
      <c r="H446" s="21" t="s">
        <v>589</v>
      </c>
      <c r="I446" s="21">
        <v>244193</v>
      </c>
      <c r="J446" s="21" t="s">
        <v>589</v>
      </c>
      <c r="K446" s="21" t="s">
        <v>589</v>
      </c>
      <c r="L446" s="21">
        <v>9095</v>
      </c>
      <c r="M446" s="21" t="s">
        <v>589</v>
      </c>
      <c r="N446" s="21" t="s">
        <v>589</v>
      </c>
      <c r="O446" s="21" t="s">
        <v>589</v>
      </c>
      <c r="P446" s="21"/>
    </row>
    <row r="447" spans="2:16" ht="15" customHeight="1">
      <c r="B447" s="32" t="s">
        <v>641</v>
      </c>
      <c r="C447" s="32">
        <v>6</v>
      </c>
      <c r="D447" s="32">
        <v>2</v>
      </c>
      <c r="E447" s="32">
        <v>4</v>
      </c>
      <c r="F447" s="21">
        <v>59</v>
      </c>
      <c r="G447" s="21" t="s">
        <v>589</v>
      </c>
      <c r="H447" s="21" t="s">
        <v>589</v>
      </c>
      <c r="I447" s="21">
        <v>503991</v>
      </c>
      <c r="J447" s="21" t="s">
        <v>589</v>
      </c>
      <c r="K447" s="21" t="s">
        <v>589</v>
      </c>
      <c r="L447" s="21">
        <v>10974</v>
      </c>
      <c r="M447" s="21" t="s">
        <v>589</v>
      </c>
      <c r="N447" s="21" t="s">
        <v>589</v>
      </c>
      <c r="O447" s="21" t="s">
        <v>589</v>
      </c>
      <c r="P447" s="21"/>
    </row>
    <row r="448" spans="2:16" ht="15" customHeight="1">
      <c r="B448" s="32" t="s">
        <v>642</v>
      </c>
      <c r="C448" s="32">
        <v>17</v>
      </c>
      <c r="D448" s="32">
        <v>8</v>
      </c>
      <c r="E448" s="32">
        <v>9</v>
      </c>
      <c r="F448" s="21">
        <v>149</v>
      </c>
      <c r="G448" s="21">
        <v>63</v>
      </c>
      <c r="H448" s="21">
        <v>86</v>
      </c>
      <c r="I448" s="21">
        <v>2261507</v>
      </c>
      <c r="J448" s="21">
        <v>1631698</v>
      </c>
      <c r="K448" s="21">
        <v>629809</v>
      </c>
      <c r="L448" s="21">
        <v>81031</v>
      </c>
      <c r="M448" s="21">
        <v>20039</v>
      </c>
      <c r="N448" s="21">
        <v>60992</v>
      </c>
      <c r="O448" s="21">
        <v>2471</v>
      </c>
      <c r="P448" s="21"/>
    </row>
    <row r="449" spans="2:16" ht="15" customHeight="1">
      <c r="B449" s="32" t="s">
        <v>643</v>
      </c>
      <c r="C449" s="32">
        <v>5</v>
      </c>
      <c r="D449" s="32">
        <v>0</v>
      </c>
      <c r="E449" s="32">
        <v>5</v>
      </c>
      <c r="F449" s="21">
        <v>17</v>
      </c>
      <c r="G449" s="21">
        <v>0</v>
      </c>
      <c r="H449" s="21">
        <v>17</v>
      </c>
      <c r="I449" s="21">
        <v>62849</v>
      </c>
      <c r="J449" s="21">
        <v>0</v>
      </c>
      <c r="K449" s="21">
        <v>62849</v>
      </c>
      <c r="L449" s="21">
        <v>10724</v>
      </c>
      <c r="M449" s="21">
        <v>0</v>
      </c>
      <c r="N449" s="21">
        <v>10724</v>
      </c>
      <c r="O449" s="21">
        <v>518</v>
      </c>
      <c r="P449" s="21"/>
    </row>
    <row r="450" spans="2:16" ht="15" customHeight="1">
      <c r="B450" s="32" t="s">
        <v>644</v>
      </c>
      <c r="C450" s="32">
        <v>11</v>
      </c>
      <c r="D450" s="32">
        <v>3</v>
      </c>
      <c r="E450" s="32">
        <v>8</v>
      </c>
      <c r="F450" s="21">
        <v>51</v>
      </c>
      <c r="G450" s="21">
        <v>26</v>
      </c>
      <c r="H450" s="21">
        <v>25</v>
      </c>
      <c r="I450" s="21">
        <v>208703</v>
      </c>
      <c r="J450" s="21">
        <v>162981</v>
      </c>
      <c r="K450" s="21">
        <v>45722</v>
      </c>
      <c r="L450" s="21">
        <v>7083</v>
      </c>
      <c r="M450" s="21">
        <v>2084</v>
      </c>
      <c r="N450" s="21">
        <v>4999</v>
      </c>
      <c r="O450" s="21">
        <v>519</v>
      </c>
      <c r="P450" s="21"/>
    </row>
    <row r="451" spans="2:16" ht="15" customHeight="1">
      <c r="B451" s="32" t="s">
        <v>665</v>
      </c>
      <c r="C451" s="32">
        <v>19</v>
      </c>
      <c r="D451" s="32">
        <v>3</v>
      </c>
      <c r="E451" s="32">
        <v>16</v>
      </c>
      <c r="F451" s="21">
        <v>79</v>
      </c>
      <c r="G451" s="21">
        <v>12</v>
      </c>
      <c r="H451" s="21">
        <v>67</v>
      </c>
      <c r="I451" s="21">
        <v>195817</v>
      </c>
      <c r="J451" s="21">
        <v>83667</v>
      </c>
      <c r="K451" s="21">
        <v>112150</v>
      </c>
      <c r="L451" s="21">
        <v>12869</v>
      </c>
      <c r="M451" s="21">
        <v>546</v>
      </c>
      <c r="N451" s="21">
        <v>12323</v>
      </c>
      <c r="O451" s="21">
        <v>1449</v>
      </c>
      <c r="P451" s="21"/>
    </row>
    <row r="452" spans="2:16" ht="15" customHeight="1">
      <c r="B452" s="32" t="s">
        <v>666</v>
      </c>
      <c r="C452" s="32">
        <v>15</v>
      </c>
      <c r="D452" s="32">
        <v>6</v>
      </c>
      <c r="E452" s="32">
        <v>9</v>
      </c>
      <c r="F452" s="21">
        <v>79</v>
      </c>
      <c r="G452" s="21">
        <v>29</v>
      </c>
      <c r="H452" s="21">
        <v>50</v>
      </c>
      <c r="I452" s="21">
        <v>342653</v>
      </c>
      <c r="J452" s="21">
        <v>194498</v>
      </c>
      <c r="K452" s="21">
        <v>148155</v>
      </c>
      <c r="L452" s="21">
        <v>41105</v>
      </c>
      <c r="M452" s="21">
        <v>21069</v>
      </c>
      <c r="N452" s="21">
        <v>20036</v>
      </c>
      <c r="O452" s="21">
        <v>2091</v>
      </c>
      <c r="P452" s="21"/>
    </row>
    <row r="453" spans="2:16" ht="15" customHeight="1">
      <c r="B453" s="32" t="s">
        <v>667</v>
      </c>
      <c r="C453" s="32">
        <v>4</v>
      </c>
      <c r="D453" s="32">
        <v>2</v>
      </c>
      <c r="E453" s="32">
        <v>2</v>
      </c>
      <c r="F453" s="21">
        <v>27</v>
      </c>
      <c r="G453" s="21" t="s">
        <v>589</v>
      </c>
      <c r="H453" s="21" t="s">
        <v>589</v>
      </c>
      <c r="I453" s="21">
        <v>257558</v>
      </c>
      <c r="J453" s="21" t="s">
        <v>589</v>
      </c>
      <c r="K453" s="21" t="s">
        <v>589</v>
      </c>
      <c r="L453" s="21">
        <v>7910</v>
      </c>
      <c r="M453" s="21" t="s">
        <v>589</v>
      </c>
      <c r="N453" s="21" t="s">
        <v>589</v>
      </c>
      <c r="O453" s="21" t="s">
        <v>589</v>
      </c>
      <c r="P453" s="21"/>
    </row>
    <row r="454" spans="2:16" ht="15" customHeight="1">
      <c r="B454" s="32" t="s">
        <v>664</v>
      </c>
      <c r="C454" s="32">
        <v>2</v>
      </c>
      <c r="D454" s="32">
        <v>1</v>
      </c>
      <c r="E454" s="32">
        <v>1</v>
      </c>
      <c r="F454" s="21">
        <v>5</v>
      </c>
      <c r="G454" s="21" t="s">
        <v>589</v>
      </c>
      <c r="H454" s="21" t="s">
        <v>589</v>
      </c>
      <c r="I454" s="21">
        <v>10756</v>
      </c>
      <c r="J454" s="21" t="s">
        <v>589</v>
      </c>
      <c r="K454" s="21" t="s">
        <v>589</v>
      </c>
      <c r="L454" s="21">
        <v>765</v>
      </c>
      <c r="M454" s="21" t="s">
        <v>589</v>
      </c>
      <c r="N454" s="21" t="s">
        <v>589</v>
      </c>
      <c r="O454" s="21" t="s">
        <v>589</v>
      </c>
      <c r="P454" s="21"/>
    </row>
    <row r="455" spans="2:16" ht="15" customHeight="1">
      <c r="B455" s="32" t="s">
        <v>676</v>
      </c>
      <c r="C455" s="32">
        <v>10</v>
      </c>
      <c r="D455" s="32">
        <v>2</v>
      </c>
      <c r="E455" s="32">
        <v>8</v>
      </c>
      <c r="F455" s="21">
        <v>79</v>
      </c>
      <c r="G455" s="21" t="s">
        <v>589</v>
      </c>
      <c r="H455" s="21" t="s">
        <v>589</v>
      </c>
      <c r="I455" s="21">
        <v>52149</v>
      </c>
      <c r="J455" s="21" t="s">
        <v>589</v>
      </c>
      <c r="K455" s="21" t="s">
        <v>589</v>
      </c>
      <c r="L455" s="21">
        <v>5595</v>
      </c>
      <c r="M455" s="21" t="s">
        <v>589</v>
      </c>
      <c r="N455" s="21" t="s">
        <v>589</v>
      </c>
      <c r="O455" s="21" t="s">
        <v>589</v>
      </c>
      <c r="P455" s="21"/>
    </row>
    <row r="456" spans="2:16" ht="15" customHeight="1">
      <c r="B456" s="32" t="s">
        <v>677</v>
      </c>
      <c r="C456" s="32">
        <v>6</v>
      </c>
      <c r="D456" s="32">
        <v>2</v>
      </c>
      <c r="E456" s="32">
        <v>4</v>
      </c>
      <c r="F456" s="21">
        <v>32</v>
      </c>
      <c r="G456" s="21" t="s">
        <v>589</v>
      </c>
      <c r="H456" s="21" t="s">
        <v>589</v>
      </c>
      <c r="I456" s="21">
        <v>54499</v>
      </c>
      <c r="J456" s="21" t="s">
        <v>589</v>
      </c>
      <c r="K456" s="21" t="s">
        <v>589</v>
      </c>
      <c r="L456" s="21">
        <v>3900</v>
      </c>
      <c r="M456" s="21" t="s">
        <v>589</v>
      </c>
      <c r="N456" s="21" t="s">
        <v>589</v>
      </c>
      <c r="O456" s="21" t="s">
        <v>589</v>
      </c>
      <c r="P456" s="21"/>
    </row>
    <row r="457" spans="2:16" ht="15" customHeight="1">
      <c r="B457" s="32" t="s">
        <v>678</v>
      </c>
      <c r="C457" s="32">
        <v>2</v>
      </c>
      <c r="D457" s="32">
        <v>0</v>
      </c>
      <c r="E457" s="32">
        <v>2</v>
      </c>
      <c r="F457" s="21">
        <v>2</v>
      </c>
      <c r="G457" s="21">
        <v>0</v>
      </c>
      <c r="H457" s="21" t="s">
        <v>589</v>
      </c>
      <c r="I457" s="21" t="s">
        <v>589</v>
      </c>
      <c r="J457" s="21">
        <v>0</v>
      </c>
      <c r="K457" s="21" t="s">
        <v>589</v>
      </c>
      <c r="L457" s="21" t="s">
        <v>589</v>
      </c>
      <c r="M457" s="21">
        <v>0</v>
      </c>
      <c r="N457" s="21" t="s">
        <v>589</v>
      </c>
      <c r="O457" s="21" t="s">
        <v>589</v>
      </c>
      <c r="P457" s="21"/>
    </row>
    <row r="469" ht="15" customHeight="1">
      <c r="A469" s="40"/>
    </row>
    <row r="471" ht="15" customHeight="1">
      <c r="A471" s="40"/>
    </row>
    <row r="475" ht="15" customHeight="1">
      <c r="A475" s="40"/>
    </row>
    <row r="478" ht="15" customHeight="1">
      <c r="A478" s="40"/>
    </row>
    <row r="480" ht="15" customHeight="1">
      <c r="A480" s="40"/>
    </row>
    <row r="483" ht="15" customHeight="1">
      <c r="A483" s="40"/>
    </row>
    <row r="491" ht="15" customHeight="1">
      <c r="A491" s="40"/>
    </row>
    <row r="492" ht="15" customHeight="1">
      <c r="A492" s="40"/>
    </row>
    <row r="493" ht="15" customHeight="1">
      <c r="A493" s="40"/>
    </row>
    <row r="494" ht="15" customHeight="1">
      <c r="A494" s="40"/>
    </row>
    <row r="495" ht="15" customHeight="1">
      <c r="A495" s="40"/>
    </row>
    <row r="497" ht="15" customHeight="1">
      <c r="A497" s="40"/>
    </row>
    <row r="498" ht="15" customHeight="1">
      <c r="A498" s="40"/>
    </row>
    <row r="501" ht="15" customHeight="1">
      <c r="A501" s="40"/>
    </row>
    <row r="502" ht="15" customHeight="1">
      <c r="A502" s="40"/>
    </row>
    <row r="505" ht="15" customHeight="1">
      <c r="A505" s="40"/>
    </row>
    <row r="507" ht="15" customHeight="1">
      <c r="A507" s="40"/>
    </row>
    <row r="512" ht="15" customHeight="1">
      <c r="A512" s="40"/>
    </row>
  </sheetData>
  <mergeCells count="4">
    <mergeCell ref="C4:E4"/>
    <mergeCell ref="F4:H4"/>
    <mergeCell ref="I4:K4"/>
    <mergeCell ref="L4:N4"/>
  </mergeCells>
  <conditionalFormatting sqref="F458:P65536 A1:B65536 Q1:IV65536 F1:P5">
    <cfRule type="cellIs" priority="1" dxfId="2" operator="equal" stopIfTrue="1">
      <formula>"ｘ"</formula>
    </cfRule>
  </conditionalFormatting>
  <conditionalFormatting sqref="C1:E65536">
    <cfRule type="cellIs" priority="2" dxfId="3" operator="between" stopIfTrue="1">
      <formula>1</formula>
      <formula>2</formula>
    </cfRule>
  </conditionalFormatting>
  <printOptions/>
  <pageMargins left="0.7" right="0.49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ｏｆ Utsunomiya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kamiyoshihara</dc:creator>
  <cp:keywords/>
  <dc:description/>
  <cp:lastModifiedBy>宇都宮市</cp:lastModifiedBy>
  <cp:lastPrinted>2004-10-13T04:07:43Z</cp:lastPrinted>
  <dcterms:created xsi:type="dcterms:W3CDTF">1998-10-17T02:34:43Z</dcterms:created>
  <dcterms:modified xsi:type="dcterms:W3CDTF">2004-10-14T07:10:32Z</dcterms:modified>
  <cp:category/>
  <cp:version/>
  <cp:contentType/>
  <cp:contentStatus/>
</cp:coreProperties>
</file>