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1901\30000500保健福祉総務課\02 介護事業者指導Ｇ\○実地指導（運営指導）・監査\03 事前提出資料\実地指導事前提出\１．事前提出資料（令和04年度版）\１．居宅サービス\訪問看護\"/>
    </mc:Choice>
  </mc:AlternateContent>
  <bookViews>
    <workbookView xWindow="-15" yWindow="0" windowWidth="19260" windowHeight="4350" tabRatio="871"/>
  </bookViews>
  <sheets>
    <sheet name="表紙" sheetId="11" r:id="rId1"/>
    <sheet name="訪問看護" sheetId="12" r:id="rId2"/>
    <sheet name="サービス提供体制強化加算等" sheetId="18" r:id="rId3"/>
    <sheet name="参考様式　勤務実績表" sheetId="15" r:id="rId4"/>
    <sheet name="介護報酬自己点検シート（介護）" sheetId="16" r:id="rId5"/>
    <sheet name="介護報酬自己点検シート（予防）" sheetId="19" r:id="rId6"/>
  </sheets>
  <definedNames>
    <definedName name="_xlnm.Print_Area" localSheetId="2">サービス提供体制強化加算等!$A$1:$V$29</definedName>
    <definedName name="_xlnm.Print_Area" localSheetId="4">'介護報酬自己点検シート（介護）'!$A$1:$E$81</definedName>
    <definedName name="_xlnm.Print_Area" localSheetId="5">'介護報酬自己点検シート（予防）'!$A$1:$E$57</definedName>
    <definedName name="_xlnm.Print_Area" localSheetId="0">表紙!$A$1:$Q$16</definedName>
    <definedName name="_xlnm.Print_Area" localSheetId="1">訪問看護!$A$1:$X$60</definedName>
    <definedName name="_xlnm.Print_Titles" localSheetId="4">'介護報酬自己点検シート（介護）'!$3:$3</definedName>
    <definedName name="_xlnm.Print_Titles" localSheetId="5">'介護報酬自己点検シート（予防）'!$3:$3</definedName>
  </definedNames>
  <calcPr calcId="162913"/>
</workbook>
</file>

<file path=xl/calcChain.xml><?xml version="1.0" encoding="utf-8"?>
<calcChain xmlns="http://schemas.openxmlformats.org/spreadsheetml/2006/main">
  <c r="T18" i="18" l="1"/>
  <c r="C20" i="18" l="1"/>
  <c r="O28" i="18" l="1"/>
  <c r="L28" i="18"/>
  <c r="T27" i="18"/>
  <c r="C27" i="18"/>
  <c r="T26" i="18"/>
  <c r="O22" i="18"/>
  <c r="L22" i="18"/>
  <c r="O21" i="18"/>
  <c r="L21" i="18"/>
  <c r="T20" i="18"/>
  <c r="T19" i="18"/>
  <c r="T21" i="18" s="1"/>
  <c r="O13" i="18"/>
  <c r="L13" i="18"/>
  <c r="O12" i="18"/>
  <c r="L12" i="18"/>
  <c r="O11" i="18"/>
  <c r="L11" i="18"/>
  <c r="T10" i="18"/>
  <c r="C10" i="18"/>
  <c r="T9" i="18"/>
  <c r="C9" i="18"/>
  <c r="T8" i="18"/>
  <c r="C8" i="18"/>
  <c r="T7" i="18"/>
  <c r="T11" i="18" l="1"/>
  <c r="T13" i="18"/>
  <c r="T28" i="18"/>
  <c r="T12" i="18"/>
  <c r="T22" i="18"/>
  <c r="AJ6" i="15"/>
  <c r="AJ7" i="15"/>
  <c r="AJ8" i="15"/>
  <c r="AJ9" i="15"/>
  <c r="AJ10" i="15"/>
  <c r="AJ11" i="15"/>
  <c r="AJ12" i="15"/>
  <c r="AJ13" i="15"/>
  <c r="AJ14" i="15"/>
  <c r="AJ15" i="15"/>
  <c r="AJ16" i="15"/>
  <c r="AJ17" i="15"/>
  <c r="AJ18" i="15"/>
  <c r="AJ19" i="15"/>
  <c r="AJ20" i="15"/>
  <c r="AJ21" i="15"/>
  <c r="AJ22" i="15"/>
  <c r="AJ23" i="15"/>
  <c r="AJ24" i="15"/>
  <c r="AJ25" i="15"/>
  <c r="E58" i="12"/>
  <c r="H58" i="12"/>
  <c r="K58" i="12"/>
</calcChain>
</file>

<file path=xl/comments1.xml><?xml version="1.0" encoding="utf-8"?>
<comments xmlns="http://schemas.openxmlformats.org/spreadsheetml/2006/main">
  <authors>
    <author>Administrator</author>
  </authors>
  <commentList>
    <comment ref="AK2" authorId="0" shapeId="0">
      <text>
        <r>
          <rPr>
            <b/>
            <sz val="9"/>
            <color indexed="81"/>
            <rFont val="ＭＳ Ｐゴシック"/>
            <family val="3"/>
            <charset val="128"/>
          </rPr>
          <t>事前提出資料の提出日から数えて直近3ヶ月の勤務実績表をご提出ください。
（例）資料提出…8月の場合
　勤務実績表は5,6,7月分</t>
        </r>
      </text>
    </comment>
  </commentList>
</comments>
</file>

<file path=xl/sharedStrings.xml><?xml version="1.0" encoding="utf-8"?>
<sst xmlns="http://schemas.openxmlformats.org/spreadsheetml/2006/main" count="701" uniqueCount="317">
  <si>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</si>
  <si>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</si>
  <si>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</si>
  <si>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深夜加算</t>
    <rPh sb="0" eb="2">
      <t>シンヤ</t>
    </rPh>
    <rPh sb="2" eb="4">
      <t>カサン</t>
    </rPh>
    <phoneticPr fontId="2"/>
  </si>
  <si>
    <t>18時～22時</t>
    <rPh sb="2" eb="3">
      <t>ジ</t>
    </rPh>
    <rPh sb="6" eb="7">
      <t>ジ</t>
    </rPh>
    <phoneticPr fontId="2"/>
  </si>
  <si>
    <t>早朝加算</t>
    <rPh sb="0" eb="2">
      <t>ソウチョウ</t>
    </rPh>
    <rPh sb="2" eb="4">
      <t>カサン</t>
    </rPh>
    <phoneticPr fontId="2"/>
  </si>
  <si>
    <t>夜間加算</t>
    <rPh sb="0" eb="2">
      <t>ヤカン</t>
    </rPh>
    <rPh sb="2" eb="4">
      <t>カサン</t>
    </rPh>
    <phoneticPr fontId="2"/>
  </si>
  <si>
    <t>22時～６時</t>
    <rPh sb="2" eb="3">
      <t>ジ</t>
    </rPh>
    <rPh sb="5" eb="6">
      <t>ジ</t>
    </rPh>
    <phoneticPr fontId="2"/>
  </si>
  <si>
    <t>特別地域加算</t>
    <rPh sb="0" eb="2">
      <t>トクベツ</t>
    </rPh>
    <rPh sb="2" eb="4">
      <t>チイキ</t>
    </rPh>
    <rPh sb="4" eb="6">
      <t>カサン</t>
    </rPh>
    <phoneticPr fontId="2"/>
  </si>
  <si>
    <t>厚生労働大臣の定める地域</t>
    <rPh sb="0" eb="2">
      <t>コウセイ</t>
    </rPh>
    <rPh sb="2" eb="4">
      <t>ロウドウ</t>
    </rPh>
    <rPh sb="4" eb="6">
      <t>ダイジン</t>
    </rPh>
    <rPh sb="7" eb="8">
      <t>サダ</t>
    </rPh>
    <rPh sb="10" eb="12">
      <t>チイキ</t>
    </rPh>
    <phoneticPr fontId="2"/>
  </si>
  <si>
    <t>准看護師の訪問</t>
    <rPh sb="0" eb="4">
      <t>ジュンカンゴシ</t>
    </rPh>
    <rPh sb="5" eb="7">
      <t>ホウモン</t>
    </rPh>
    <phoneticPr fontId="2"/>
  </si>
  <si>
    <t>緊急時訪問看護加算</t>
    <rPh sb="0" eb="3">
      <t>キンキュウジ</t>
    </rPh>
    <rPh sb="3" eb="5">
      <t>ホウモン</t>
    </rPh>
    <rPh sb="5" eb="7">
      <t>カンゴ</t>
    </rPh>
    <rPh sb="7" eb="9">
      <t>カサン</t>
    </rPh>
    <phoneticPr fontId="2"/>
  </si>
  <si>
    <t>利用者の同意</t>
    <rPh sb="0" eb="3">
      <t>リヨウシャ</t>
    </rPh>
    <rPh sb="4" eb="6">
      <t>ドウイ</t>
    </rPh>
    <phoneticPr fontId="2"/>
  </si>
  <si>
    <t>早朝・夜間、深夜加算</t>
    <rPh sb="0" eb="2">
      <t>ソウチョウ</t>
    </rPh>
    <rPh sb="3" eb="5">
      <t>ヤカン</t>
    </rPh>
    <rPh sb="6" eb="8">
      <t>シンヤ</t>
    </rPh>
    <rPh sb="8" eb="10">
      <t>カサン</t>
    </rPh>
    <phoneticPr fontId="2"/>
  </si>
  <si>
    <t>２回目以降</t>
    <rPh sb="1" eb="3">
      <t>カイメ</t>
    </rPh>
    <rPh sb="3" eb="5">
      <t>イコウ</t>
    </rPh>
    <phoneticPr fontId="2"/>
  </si>
  <si>
    <t>計画的な管理の実施</t>
    <rPh sb="0" eb="3">
      <t>ケイカクテキ</t>
    </rPh>
    <rPh sb="4" eb="6">
      <t>カンリ</t>
    </rPh>
    <rPh sb="7" eb="9">
      <t>ジッシ</t>
    </rPh>
    <phoneticPr fontId="2"/>
  </si>
  <si>
    <t>該当</t>
    <rPh sb="0" eb="2">
      <t>ガイトウ</t>
    </rPh>
    <phoneticPr fontId="2"/>
  </si>
  <si>
    <t>両名とも保健師、看護師、准看護師又はＰＴ、ＯＴ、ＳＴ</t>
    <rPh sb="0" eb="2">
      <t>リョウメイ</t>
    </rPh>
    <rPh sb="4" eb="7">
      <t>ホケンシ</t>
    </rPh>
    <rPh sb="8" eb="11">
      <t>カンゴシ</t>
    </rPh>
    <rPh sb="12" eb="16">
      <t>ジュンカンゴシ</t>
    </rPh>
    <rPh sb="16" eb="17">
      <t>マタ</t>
    </rPh>
    <phoneticPr fontId="2"/>
  </si>
  <si>
    <t>１時間３０分以上の訪問看護</t>
    <rPh sb="1" eb="3">
      <t>ジカン</t>
    </rPh>
    <rPh sb="5" eb="6">
      <t>フン</t>
    </rPh>
    <rPh sb="6" eb="8">
      <t>イジョウ</t>
    </rPh>
    <rPh sb="9" eb="11">
      <t>ホウモン</t>
    </rPh>
    <rPh sb="11" eb="13">
      <t>カンゴ</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</si>
  <si>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</si>
  <si>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理学療法士等の訪問</t>
    <rPh sb="0" eb="2">
      <t>リガク</t>
    </rPh>
    <rPh sb="2" eb="5">
      <t>リョウホウシ</t>
    </rPh>
    <rPh sb="5" eb="6">
      <t>トウ</t>
    </rPh>
    <rPh sb="7" eb="9">
      <t>ホウモン</t>
    </rPh>
    <phoneticPr fontId="2"/>
  </si>
  <si>
    <t>３　真皮を越える褥瘡(じよくそう)の状態</t>
    <rPh sb="2" eb="4">
      <t>シンピ</t>
    </rPh>
    <phoneticPr fontId="2"/>
  </si>
  <si>
    <t>初回加算</t>
    <rPh sb="0" eb="2">
      <t>ショカイ</t>
    </rPh>
    <rPh sb="2" eb="4">
      <t>カサン</t>
    </rPh>
    <phoneticPr fontId="2"/>
  </si>
  <si>
    <t>共同指導の内容を文書により提供</t>
    <rPh sb="0" eb="2">
      <t>キョウドウ</t>
    </rPh>
    <rPh sb="2" eb="4">
      <t>シドウ</t>
    </rPh>
    <rPh sb="5" eb="7">
      <t>ナイヨウ</t>
    </rPh>
    <rPh sb="8" eb="10">
      <t>ブンショ</t>
    </rPh>
    <rPh sb="13" eb="15">
      <t>テイキョウ</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</si>
  <si>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</si>
  <si>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同一建物減算</t>
    <rPh sb="0" eb="2">
      <t>ドウイツ</t>
    </rPh>
    <rPh sb="2" eb="4">
      <t>タテモノ</t>
    </rPh>
    <rPh sb="4" eb="6">
      <t>ゲンサン</t>
    </rPh>
    <phoneticPr fontId="2"/>
  </si>
  <si>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2"/>
  </si>
  <si>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phoneticPr fontId="2"/>
  </si>
  <si>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rPh sb="21" eb="23">
      <t>レンケイ</t>
    </rPh>
    <phoneticPr fontId="2"/>
  </si>
  <si>
    <t>保健師、看護師又は理学療法士等の訪問</t>
    <rPh sb="0" eb="3">
      <t>ホケンシ</t>
    </rPh>
    <rPh sb="4" eb="7">
      <t>カンゴシ</t>
    </rPh>
    <rPh sb="7" eb="8">
      <t>マタ</t>
    </rPh>
    <rPh sb="9" eb="11">
      <t>リガク</t>
    </rPh>
    <rPh sb="11" eb="14">
      <t>リョウホウシ</t>
    </rPh>
    <rPh sb="14" eb="15">
      <t>トウ</t>
    </rPh>
    <rPh sb="16" eb="18">
      <t>ホウモン</t>
    </rPh>
    <phoneticPr fontId="2"/>
  </si>
  <si>
    <t>緊急時訪問看護加算の届出</t>
    <rPh sb="0" eb="3">
      <t>キンキュウジ</t>
    </rPh>
    <rPh sb="3" eb="5">
      <t>ホウモン</t>
    </rPh>
    <rPh sb="5" eb="7">
      <t>カンゴ</t>
    </rPh>
    <rPh sb="7" eb="9">
      <t>カサン</t>
    </rPh>
    <rPh sb="10" eb="12">
      <t>トドケデ</t>
    </rPh>
    <phoneticPr fontId="2"/>
  </si>
  <si>
    <t>都道府県知事等への届出</t>
    <rPh sb="0" eb="4">
      <t>トドウフケン</t>
    </rPh>
    <rPh sb="4" eb="6">
      <t>チジ</t>
    </rPh>
    <rPh sb="6" eb="7">
      <t>トウ</t>
    </rPh>
    <rPh sb="9" eb="11">
      <t>トドケデ</t>
    </rPh>
    <phoneticPr fontId="2"/>
  </si>
  <si>
    <t>利用者の要介護状態区分が要介護５</t>
    <rPh sb="0" eb="3">
      <t>リヨウシャ</t>
    </rPh>
    <rPh sb="4" eb="7">
      <t>ヨウカイゴ</t>
    </rPh>
    <rPh sb="7" eb="9">
      <t>ジョウタイ</t>
    </rPh>
    <rPh sb="9" eb="11">
      <t>クブン</t>
    </rPh>
    <rPh sb="12" eb="15">
      <t>ヨウカイゴ</t>
    </rPh>
    <phoneticPr fontId="2"/>
  </si>
  <si>
    <t>他の事業所で当該加算の算定の有無</t>
    <rPh sb="0" eb="1">
      <t>ホカ</t>
    </rPh>
    <rPh sb="2" eb="5">
      <t>ジギョウショ</t>
    </rPh>
    <rPh sb="6" eb="8">
      <t>トウガイ</t>
    </rPh>
    <rPh sb="8" eb="10">
      <t>カサン</t>
    </rPh>
    <rPh sb="11" eb="13">
      <t>サンテイ</t>
    </rPh>
    <rPh sb="14" eb="16">
      <t>ウム</t>
    </rPh>
    <phoneticPr fontId="2"/>
  </si>
  <si>
    <t>ターミナルケア加算</t>
    <rPh sb="7" eb="9">
      <t>カサン</t>
    </rPh>
    <phoneticPr fontId="2"/>
  </si>
  <si>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2"/>
  </si>
  <si>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2"/>
  </si>
  <si>
    <t>死亡日及び死亡前14日以内に2日以上のターミナルケアの実施（ターミナルケア後24時間以内に在宅以外で死亡した場合を含む。）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2"/>
  </si>
  <si>
    <t>主治の医師の特別な指示</t>
    <rPh sb="0" eb="2">
      <t>シュジ</t>
    </rPh>
    <rPh sb="3" eb="5">
      <t>イシ</t>
    </rPh>
    <rPh sb="6" eb="8">
      <t>トクベツ</t>
    </rPh>
    <rPh sb="9" eb="11">
      <t>シジ</t>
    </rPh>
    <phoneticPr fontId="2"/>
  </si>
  <si>
    <t>指定定期巡回・随時対応型訪問介護看護事業所との連携</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3" eb="25">
      <t>レンケイ</t>
    </rPh>
    <phoneticPr fontId="2"/>
  </si>
  <si>
    <t>看護・介護職員連携強化加算</t>
    <rPh sb="0" eb="2">
      <t>カンゴ</t>
    </rPh>
    <rPh sb="3" eb="5">
      <t>カイゴ</t>
    </rPh>
    <rPh sb="5" eb="7">
      <t>ショクイン</t>
    </rPh>
    <rPh sb="7" eb="9">
      <t>レンケイ</t>
    </rPh>
    <rPh sb="9" eb="11">
      <t>キョウカ</t>
    </rPh>
    <rPh sb="11" eb="13">
      <t>カサン</t>
    </rPh>
    <phoneticPr fontId="2"/>
  </si>
  <si>
    <t>指定訪問介護事業所に対するたんの吸引等に係る計画書や報告書の作成の助言</t>
    <rPh sb="0" eb="2">
      <t>シテイ</t>
    </rPh>
    <rPh sb="2" eb="4">
      <t>ホウモン</t>
    </rPh>
    <rPh sb="4" eb="6">
      <t>カイゴ</t>
    </rPh>
    <rPh sb="6" eb="9">
      <t>ジギョウショ</t>
    </rPh>
    <rPh sb="10" eb="11">
      <t>タイ</t>
    </rPh>
    <rPh sb="33" eb="35">
      <t>ジョゲン</t>
    </rPh>
    <phoneticPr fontId="2"/>
  </si>
  <si>
    <t>指定訪問介護事業所の訪問介護員と同行し、業務の実施状況について確認又はサービス提供体制整備や連携体制確保の会議の出席</t>
    <rPh sb="16" eb="18">
      <t>ドウコウ</t>
    </rPh>
    <rPh sb="33" eb="34">
      <t>マタ</t>
    </rPh>
    <rPh sb="39" eb="41">
      <t>テイキョウ</t>
    </rPh>
    <rPh sb="41" eb="43">
      <t>タイセイ</t>
    </rPh>
    <rPh sb="43" eb="45">
      <t>セイビ</t>
    </rPh>
    <rPh sb="46" eb="48">
      <t>レンケイ</t>
    </rPh>
    <rPh sb="48" eb="50">
      <t>タイセイ</t>
    </rPh>
    <rPh sb="50" eb="52">
      <t>カクホ</t>
    </rPh>
    <rPh sb="53" eb="55">
      <t>カイギ</t>
    </rPh>
    <rPh sb="56" eb="58">
      <t>シュッセキ</t>
    </rPh>
    <phoneticPr fontId="2"/>
  </si>
  <si>
    <t>訪問看護記録書の記録</t>
    <rPh sb="0" eb="2">
      <t>ホウモン</t>
    </rPh>
    <rPh sb="2" eb="4">
      <t>カンゴ</t>
    </rPh>
    <rPh sb="4" eb="7">
      <t>キロクショ</t>
    </rPh>
    <rPh sb="8" eb="10">
      <t>キロク</t>
    </rPh>
    <phoneticPr fontId="2"/>
  </si>
  <si>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2"/>
  </si>
  <si>
    <t>事業所番号</t>
    <rPh sb="0" eb="3">
      <t>ジギョウショ</t>
    </rPh>
    <rPh sb="3" eb="5">
      <t>バンゴウ</t>
    </rPh>
    <phoneticPr fontId="2"/>
  </si>
  <si>
    <t>事業所名</t>
    <rPh sb="0" eb="3">
      <t>ジギョウショ</t>
    </rPh>
    <rPh sb="3" eb="4">
      <t>ナ</t>
    </rPh>
    <phoneticPr fontId="2"/>
  </si>
  <si>
    <t>注１）</t>
  </si>
  <si>
    <t>複数の事業所を併設している事業所については，事業ごとに資料を作成してください。（重複する部分は省略可）</t>
  </si>
  <si>
    <t>注２）</t>
  </si>
  <si>
    <t>(1)開設者等の状況</t>
    <rPh sb="3" eb="5">
      <t>カイセツ</t>
    </rPh>
    <rPh sb="5" eb="6">
      <t>シャ</t>
    </rPh>
    <rPh sb="6" eb="7">
      <t>トウ</t>
    </rPh>
    <rPh sb="8" eb="10">
      <t>ジョウキョウ</t>
    </rPh>
    <phoneticPr fontId="2"/>
  </si>
  <si>
    <t>開設者の状況</t>
    <rPh sb="0" eb="2">
      <t>カイセツ</t>
    </rPh>
    <rPh sb="2" eb="3">
      <t>シャ</t>
    </rPh>
    <rPh sb="4" eb="6">
      <t>ジョウキョウ</t>
    </rPh>
    <phoneticPr fontId="2"/>
  </si>
  <si>
    <t>法人の名称</t>
    <rPh sb="3" eb="5">
      <t>メイショウ</t>
    </rPh>
    <phoneticPr fontId="2"/>
  </si>
  <si>
    <t xml:space="preserve"> 〒      －</t>
  </si>
  <si>
    <t>所在地</t>
    <rPh sb="0" eb="3">
      <t>ショザイチ</t>
    </rPh>
    <phoneticPr fontId="2"/>
  </si>
  <si>
    <t>代表者職氏名</t>
    <rPh sb="3" eb="4">
      <t>ショク</t>
    </rPh>
    <rPh sb="4" eb="6">
      <t>シメイ</t>
    </rPh>
    <phoneticPr fontId="2"/>
  </si>
  <si>
    <t>他の指定居宅サービス事業者等（栃木県内にあるもので下欄の事業所併設のものを除く。）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7" eb="38">
      <t>ノゾ</t>
    </rPh>
    <phoneticPr fontId="2"/>
  </si>
  <si>
    <t>①サービスの種類</t>
    <phoneticPr fontId="2"/>
  </si>
  <si>
    <t>事業所名</t>
    <phoneticPr fontId="2"/>
  </si>
  <si>
    <t>所在市町村</t>
    <phoneticPr fontId="2"/>
  </si>
  <si>
    <t>②サービスの種類</t>
    <phoneticPr fontId="2"/>
  </si>
  <si>
    <t>③サービスの種類</t>
    <phoneticPr fontId="2"/>
  </si>
  <si>
    <t>④サービスの種類</t>
    <phoneticPr fontId="2"/>
  </si>
  <si>
    <t>⑤サービスの種類</t>
    <phoneticPr fontId="2"/>
  </si>
  <si>
    <t>事業所の状況</t>
    <rPh sb="0" eb="3">
      <t>ジギョウショ</t>
    </rPh>
    <rPh sb="4" eb="6">
      <t>ジョウキョウ</t>
    </rPh>
    <phoneticPr fontId="2"/>
  </si>
  <si>
    <t>名称</t>
    <phoneticPr fontId="2"/>
  </si>
  <si>
    <t>指定年月日</t>
    <rPh sb="0" eb="2">
      <t>シテイ</t>
    </rPh>
    <rPh sb="2" eb="5">
      <t>ネンガッピ</t>
    </rPh>
    <phoneticPr fontId="2"/>
  </si>
  <si>
    <t>所在地</t>
    <phoneticPr fontId="2"/>
  </si>
  <si>
    <t>前回実地指導年月日</t>
    <rPh sb="0" eb="2">
      <t>ゼンカイ</t>
    </rPh>
    <rPh sb="2" eb="4">
      <t>ジッチ</t>
    </rPh>
    <rPh sb="4" eb="6">
      <t>シドウ</t>
    </rPh>
    <rPh sb="6" eb="9">
      <t>ネンガッピ</t>
    </rPh>
    <phoneticPr fontId="2"/>
  </si>
  <si>
    <t>電話番号</t>
    <rPh sb="0" eb="2">
      <t>デンワ</t>
    </rPh>
    <rPh sb="2" eb="4">
      <t>バンゴウ</t>
    </rPh>
    <phoneticPr fontId="2"/>
  </si>
  <si>
    <t>管理者の氏名</t>
    <phoneticPr fontId="2"/>
  </si>
  <si>
    <t>併設する指定居宅　サービス事業所等</t>
    <rPh sb="6" eb="8">
      <t>キョタク</t>
    </rPh>
    <rPh sb="13" eb="15">
      <t>ジギョウ</t>
    </rPh>
    <rPh sb="15" eb="16">
      <t>ショ</t>
    </rPh>
    <rPh sb="16" eb="17">
      <t>トウ</t>
    </rPh>
    <phoneticPr fontId="2"/>
  </si>
  <si>
    <t>※「併設する」とは，開設者が同じで同一敷地内にあるものをいい，当該施設と公道を挟んで隣接するものを含む。</t>
  </si>
  <si>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</si>
  <si>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</si>
  <si>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２　職員の状況</t>
    <rPh sb="2" eb="4">
      <t>ショクイン</t>
    </rPh>
    <rPh sb="5" eb="7">
      <t>ジョウキョウ</t>
    </rPh>
    <phoneticPr fontId="2"/>
  </si>
  <si>
    <t>職    種</t>
    <rPh sb="0" eb="1">
      <t>ショク</t>
    </rPh>
    <rPh sb="5" eb="6">
      <t>シュ</t>
    </rPh>
    <phoneticPr fontId="2"/>
  </si>
  <si>
    <t>氏        名</t>
    <rPh sb="0" eb="1">
      <t>シ</t>
    </rPh>
    <rPh sb="9" eb="10">
      <t>メイ</t>
    </rPh>
    <phoneticPr fontId="2"/>
  </si>
  <si>
    <t>年 齢</t>
    <rPh sb="0" eb="1">
      <t>トシ</t>
    </rPh>
    <rPh sb="2" eb="3">
      <t>ヨワイ</t>
    </rPh>
    <phoneticPr fontId="2"/>
  </si>
  <si>
    <t>資　　格</t>
    <rPh sb="0" eb="1">
      <t>シ</t>
    </rPh>
    <rPh sb="3" eb="4">
      <t>カク</t>
    </rPh>
    <phoneticPr fontId="2"/>
  </si>
  <si>
    <t>常勤・非常勤の別</t>
    <rPh sb="0" eb="2">
      <t>ジョウキン</t>
    </rPh>
    <rPh sb="3" eb="4">
      <t>ヒ</t>
    </rPh>
    <rPh sb="4" eb="6">
      <t>ジョウキン</t>
    </rPh>
    <rPh sb="7" eb="8">
      <t>ベツ</t>
    </rPh>
    <phoneticPr fontId="2"/>
  </si>
  <si>
    <t>専任・兼任
の別</t>
    <rPh sb="0" eb="2">
      <t>センニン</t>
    </rPh>
    <rPh sb="3" eb="5">
      <t>ケンニン</t>
    </rPh>
    <rPh sb="7" eb="8">
      <t>ベツ</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</si>
  <si>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</si>
  <si>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当該事業所の勤務割合</t>
    <rPh sb="0" eb="2">
      <t>トウガイ</t>
    </rPh>
    <rPh sb="2" eb="5">
      <t>ジギョウショ</t>
    </rPh>
    <rPh sb="6" eb="8">
      <t>キンム</t>
    </rPh>
    <rPh sb="8" eb="10">
      <t>ワリアイ</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</si>
  <si>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</si>
  <si>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</si>
  <si>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</si>
  <si>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</si>
  <si>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１　職種は，管理者，看護職員，理学療法士，作業療法士，言語聴覚士，事務員等と記載する。</t>
    <rPh sb="10" eb="12">
      <t>カンゴ</t>
    </rPh>
    <rPh sb="12" eb="14">
      <t>ショクイン</t>
    </rPh>
    <rPh sb="15" eb="17">
      <t>リガク</t>
    </rPh>
    <rPh sb="17" eb="20">
      <t>リョウホウシ</t>
    </rPh>
    <rPh sb="21" eb="23">
      <t>サギョウ</t>
    </rPh>
    <rPh sb="23" eb="26">
      <t>リョウホウシ</t>
    </rPh>
    <rPh sb="27" eb="29">
      <t>ゲンゴ</t>
    </rPh>
    <rPh sb="29" eb="31">
      <t>チョウカク</t>
    </rPh>
    <rPh sb="31" eb="32">
      <t>シ</t>
    </rPh>
    <phoneticPr fontId="2"/>
  </si>
  <si>
    <t>２　資格は，保健師，看護師，准看護師，理学療法士，作業療法士，言語聴覚士等と記載する。</t>
    <rPh sb="6" eb="8">
      <t>ホケン</t>
    </rPh>
    <rPh sb="8" eb="9">
      <t>シ</t>
    </rPh>
    <rPh sb="19" eb="21">
      <t>リガク</t>
    </rPh>
    <rPh sb="21" eb="24">
      <t>リョウホウシ</t>
    </rPh>
    <rPh sb="25" eb="27">
      <t>サギョウ</t>
    </rPh>
    <rPh sb="27" eb="30">
      <t>リョウホウシ</t>
    </rPh>
    <rPh sb="31" eb="33">
      <t>ゲンゴ</t>
    </rPh>
    <rPh sb="33" eb="35">
      <t>チョウカク</t>
    </rPh>
    <rPh sb="35" eb="36">
      <t>シ</t>
    </rPh>
    <rPh sb="36" eb="37">
      <t>トウ</t>
    </rPh>
    <phoneticPr fontId="2"/>
  </si>
  <si>
    <t>３　兼任先事業所が同一事業所の別職種である場合は，「同事業所」として兼務する職種を記載する。</t>
  </si>
  <si>
    <t>４　当該事業所の勤務割合は，常勤専任者の勤務時間を１としてその割合を記載する。（例えば常勤専任者が週４０時間である場合に，当該職員が</t>
    <rPh sb="61" eb="63">
      <t>トウガイ</t>
    </rPh>
    <rPh sb="63" eb="65">
      <t>ショクイン</t>
    </rPh>
    <phoneticPr fontId="2"/>
  </si>
  <si>
    <t>５　勤続年数とは，各月の前月の末日時点における勤続年数をいい，勤続年数の算定にあたっては，当該事業所における勤続年数に加え，同一法人</t>
  </si>
  <si>
    <t>　の経営する他の介護サービス事業所，病院等においてサービスを利用者に直接提供する職員として勤務した年数を含めることができる。</t>
  </si>
  <si>
    <t>３　勤務実績（直近３カ月）</t>
    <rPh sb="2" eb="4">
      <t>キンム</t>
    </rPh>
    <rPh sb="4" eb="6">
      <t>ジッセキ</t>
    </rPh>
    <rPh sb="7" eb="9">
      <t>チョッキン</t>
    </rPh>
    <rPh sb="11" eb="12">
      <t>ガツ</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</si>
  <si>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</si>
  <si>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４　要介護度別実利用者数（直近３カ月の状況）</t>
    <rPh sb="2" eb="3">
      <t>ヨウ</t>
    </rPh>
    <rPh sb="3" eb="5">
      <t>カイゴ</t>
    </rPh>
    <rPh sb="5" eb="6">
      <t>ド</t>
    </rPh>
    <rPh sb="6" eb="7">
      <t>ベツ</t>
    </rPh>
    <rPh sb="7" eb="8">
      <t>ジツ</t>
    </rPh>
    <rPh sb="8" eb="10">
      <t>リヨウ</t>
    </rPh>
    <rPh sb="10" eb="11">
      <t>シャ</t>
    </rPh>
    <rPh sb="11" eb="12">
      <t>スウ</t>
    </rPh>
    <rPh sb="13" eb="15">
      <t>チョッキン</t>
    </rPh>
    <rPh sb="17" eb="18">
      <t>ツキ</t>
    </rPh>
    <rPh sb="19" eb="21">
      <t>ジョウキョウ</t>
    </rPh>
    <phoneticPr fontId="2"/>
  </si>
  <si>
    <t>（単位：人）</t>
    <rPh sb="1" eb="3">
      <t>タンイ</t>
    </rPh>
    <rPh sb="4" eb="5">
      <t>ヒト</t>
    </rPh>
    <phoneticPr fontId="2"/>
  </si>
  <si>
    <t>年　　　　月</t>
    <rPh sb="0" eb="1">
      <t>ネン</t>
    </rPh>
    <rPh sb="5" eb="6">
      <t>ツキ</t>
    </rPh>
    <phoneticPr fontId="2"/>
  </si>
  <si>
    <t>算定している加算の名称</t>
    <rPh sb="0" eb="2">
      <t>サンテイ</t>
    </rPh>
    <rPh sb="6" eb="8">
      <t>カサン</t>
    </rPh>
    <rPh sb="9" eb="11">
      <t>メイショウ</t>
    </rPh>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</si>
  <si>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</si>
  <si>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</si>
  <si>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</si>
  <si>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</si>
  <si>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</si>
  <si>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</si>
  <si>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</si>
  <si>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計</t>
    <rPh sb="0" eb="1">
      <t>ケイ</t>
    </rPh>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</si>
  <si>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</si>
  <si>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</si>
  <si>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</si>
  <si>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</si>
  <si>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</si>
  <si>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</si>
  <si>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</si>
  <si>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</si>
  <si>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</si>
  <si>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</si>
  <si>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</si>
  <si>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t>（参考様式）</t>
    <rPh sb="1" eb="3">
      <t>サンコウ</t>
    </rPh>
    <rPh sb="3" eb="5">
      <t>ヨウシキ</t>
    </rPh>
    <phoneticPr fontId="2"/>
  </si>
  <si>
    <t>従業者の勤務実績表</t>
    <rPh sb="0" eb="3">
      <t>ジュウギョウシャ</t>
    </rPh>
    <rPh sb="4" eb="6">
      <t>キンム</t>
    </rPh>
    <rPh sb="6" eb="8">
      <t>ジッセキ</t>
    </rPh>
    <rPh sb="8" eb="9">
      <t>ヒョウ</t>
    </rPh>
    <phoneticPr fontId="2"/>
  </si>
  <si>
    <t>職種</t>
    <rPh sb="0" eb="2">
      <t>ショクシュ</t>
    </rPh>
    <phoneticPr fontId="2"/>
  </si>
  <si>
    <t>氏　名</t>
    <rPh sb="0" eb="1">
      <t>シ</t>
    </rPh>
    <rPh sb="2" eb="3">
      <t>メイ</t>
    </rPh>
    <phoneticPr fontId="2"/>
  </si>
  <si>
    <t>備考</t>
    <rPh sb="0" eb="2">
      <t>ビコウ</t>
    </rPh>
    <phoneticPr fontId="2"/>
  </si>
  <si>
    <t>１　＊欄には，当該月の曜日を記入してください。</t>
  </si>
  <si>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</si>
  <si>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６　超過勤務時間を含む勤務実態を記入してください。</t>
    <rPh sb="2" eb="4">
      <t>チョウカ</t>
    </rPh>
    <rPh sb="4" eb="6">
      <t>キンム</t>
    </rPh>
    <rPh sb="6" eb="8">
      <t>ジカン</t>
    </rPh>
    <rPh sb="9" eb="10">
      <t>フク</t>
    </rPh>
    <rPh sb="11" eb="13">
      <t>キンム</t>
    </rPh>
    <rPh sb="13" eb="15">
      <t>ジッタイ</t>
    </rPh>
    <rPh sb="16" eb="18">
      <t>キニュウ</t>
    </rPh>
    <phoneticPr fontId="2"/>
  </si>
  <si>
    <t>５　介護給付費算定加算一覧</t>
    <phoneticPr fontId="2"/>
  </si>
  <si>
    <t>　週１０時間勤務であれば１０／４０＝０．２５とする。）</t>
    <phoneticPr fontId="2"/>
  </si>
  <si>
    <t>※</t>
    <phoneticPr fontId="2"/>
  </si>
  <si>
    <t>主たる事務所の</t>
    <phoneticPr fontId="2"/>
  </si>
  <si>
    <t xml:space="preserve"> １　事業所の概要</t>
    <phoneticPr fontId="2"/>
  </si>
  <si>
    <r>
      <t>５　看護職員の常勤換算には，</t>
    </r>
    <r>
      <rPr>
        <b/>
        <sz val="10"/>
        <rFont val="ＭＳ 明朝"/>
        <family val="1"/>
        <charset val="128"/>
      </rPr>
      <t>理学療法士・作業療法士・言語聴覚士は含まないでください</t>
    </r>
    <r>
      <rPr>
        <sz val="10"/>
        <rFont val="ＭＳ 明朝"/>
        <family val="1"/>
        <charset val="128"/>
      </rPr>
      <t>。</t>
    </r>
    <rPh sb="2" eb="4">
      <t>カンゴ</t>
    </rPh>
    <rPh sb="4" eb="6">
      <t>ショクイン</t>
    </rPh>
    <rPh sb="7" eb="9">
      <t>ジョウキン</t>
    </rPh>
    <rPh sb="9" eb="11">
      <t>カンサン</t>
    </rPh>
    <rPh sb="14" eb="16">
      <t>リガク</t>
    </rPh>
    <rPh sb="16" eb="19">
      <t>リョウホウシ</t>
    </rPh>
    <rPh sb="20" eb="22">
      <t>サギョウ</t>
    </rPh>
    <rPh sb="22" eb="25">
      <t>リョウホウシ</t>
    </rPh>
    <rPh sb="26" eb="28">
      <t>ゲンゴ</t>
    </rPh>
    <rPh sb="28" eb="30">
      <t>チョウカク</t>
    </rPh>
    <rPh sb="30" eb="31">
      <t>シ</t>
    </rPh>
    <rPh sb="32" eb="33">
      <t>フク</t>
    </rPh>
    <phoneticPr fontId="2"/>
  </si>
  <si>
    <t>４　看護職員に関しては小計の行を挿入し，常勤換算を算出してください。常勤換算の算出にあたっては，少数点第２位以下を切り捨ててください。</t>
    <rPh sb="2" eb="4">
      <t>カンゴ</t>
    </rPh>
    <rPh sb="4" eb="6">
      <t>ショクイン</t>
    </rPh>
    <rPh sb="7" eb="8">
      <t>カン</t>
    </rPh>
    <rPh sb="11" eb="13">
      <t>ショウケイ</t>
    </rPh>
    <rPh sb="14" eb="15">
      <t>ギョウ</t>
    </rPh>
    <rPh sb="16" eb="18">
      <t>ソウニュウ</t>
    </rPh>
    <rPh sb="20" eb="22">
      <t>ジョウキン</t>
    </rPh>
    <rPh sb="22" eb="24">
      <t>カンサン</t>
    </rPh>
    <rPh sb="25" eb="27">
      <t>サンシュツ</t>
    </rPh>
    <rPh sb="34" eb="36">
      <t>ジョウキン</t>
    </rPh>
    <rPh sb="36" eb="38">
      <t>カンサン</t>
    </rPh>
    <rPh sb="39" eb="41">
      <t>サンシュツ</t>
    </rPh>
    <rPh sb="48" eb="50">
      <t>ショウスウ</t>
    </rPh>
    <rPh sb="50" eb="51">
      <t>テン</t>
    </rPh>
    <rPh sb="51" eb="52">
      <t>ダイ</t>
    </rPh>
    <rPh sb="53" eb="54">
      <t>イ</t>
    </rPh>
    <rPh sb="54" eb="56">
      <t>イカ</t>
    </rPh>
    <rPh sb="57" eb="58">
      <t>キ</t>
    </rPh>
    <rPh sb="59" eb="60">
      <t>ス</t>
    </rPh>
    <phoneticPr fontId="2"/>
  </si>
  <si>
    <t>　　　　勤務形態の区分　Ａ：常勤で専従　Ｂ：常勤で兼務　Ｃ：常勤以外で専従　Ｄ：常勤以外で兼務　　（ドロップダウンリストから選んでください。）</t>
    <rPh sb="4" eb="6">
      <t>キンム</t>
    </rPh>
    <rPh sb="6" eb="8">
      <t>ケイタイ</t>
    </rPh>
    <rPh sb="9" eb="11">
      <t>クブン</t>
    </rPh>
    <rPh sb="14" eb="16">
      <t>ジョウキン</t>
    </rPh>
    <rPh sb="17" eb="19">
      <t>センジュウ</t>
    </rPh>
    <rPh sb="22" eb="24">
      <t>ジョウキン</t>
    </rPh>
    <rPh sb="25" eb="27">
      <t>ケンム</t>
    </rPh>
    <rPh sb="30" eb="32">
      <t>ジョウキン</t>
    </rPh>
    <rPh sb="32" eb="34">
      <t>イガイ</t>
    </rPh>
    <rPh sb="35" eb="37">
      <t>センジュウ</t>
    </rPh>
    <rPh sb="40" eb="42">
      <t>ジョウキン</t>
    </rPh>
    <rPh sb="42" eb="44">
      <t>イガイ</t>
    </rPh>
    <rPh sb="45" eb="47">
      <t>ケンム</t>
    </rPh>
    <phoneticPr fontId="2"/>
  </si>
  <si>
    <t>３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</si>
  <si>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管理者</t>
    <rPh sb="0" eb="3">
      <t>カンリシャ</t>
    </rPh>
    <phoneticPr fontId="2"/>
  </si>
  <si>
    <t>常勤換算後
の人数</t>
    <rPh sb="0" eb="2">
      <t>ジョウキン</t>
    </rPh>
    <rPh sb="2" eb="4">
      <t>カンサン</t>
    </rPh>
    <rPh sb="4" eb="5">
      <t>ゴ</t>
    </rPh>
    <rPh sb="7" eb="9">
      <t>ニンズウ</t>
    </rPh>
    <phoneticPr fontId="2"/>
  </si>
  <si>
    <t>1ヶ月
の合計</t>
    <rPh sb="2" eb="3">
      <t>ゲツ</t>
    </rPh>
    <rPh sb="5" eb="7">
      <t>ゴウケイ</t>
    </rPh>
    <phoneticPr fontId="2"/>
  </si>
  <si>
    <t>勤務形態</t>
    <rPh sb="0" eb="2">
      <t>キンム</t>
    </rPh>
    <rPh sb="2" eb="4">
      <t>ケイタイ</t>
    </rPh>
    <phoneticPr fontId="2"/>
  </si>
  <si>
    <t>事業所名（　　　　　　　　　　　　　　　　　）</t>
    <phoneticPr fontId="2"/>
  </si>
  <si>
    <t>訪問看護</t>
    <rPh sb="0" eb="2">
      <t>ホウモン</t>
    </rPh>
    <rPh sb="2" eb="4">
      <t>カンゴ</t>
    </rPh>
    <phoneticPr fontId="2"/>
  </si>
  <si>
    <t>＊</t>
    <phoneticPr fontId="2"/>
  </si>
  <si>
    <t>（　　　　年　　　月分）</t>
    <phoneticPr fontId="2"/>
  </si>
  <si>
    <t>　　　　　　年度</t>
    <rPh sb="6" eb="8">
      <t>ネンド</t>
    </rPh>
    <phoneticPr fontId="2"/>
  </si>
  <si>
    <t>　　　　年　　月　　日現在</t>
    <phoneticPr fontId="2"/>
  </si>
  <si>
    <t>□</t>
    <phoneticPr fontId="2"/>
  </si>
  <si>
    <t>あり</t>
    <phoneticPr fontId="2"/>
  </si>
  <si>
    <t>特別管理加算の対象者</t>
    <rPh sb="0" eb="2">
      <t>トクベツ</t>
    </rPh>
    <rPh sb="2" eb="4">
      <t>カンリ</t>
    </rPh>
    <rPh sb="4" eb="6">
      <t>カサン</t>
    </rPh>
    <rPh sb="7" eb="9">
      <t>タイショウ</t>
    </rPh>
    <rPh sb="9" eb="10">
      <t>シャ</t>
    </rPh>
    <phoneticPr fontId="2"/>
  </si>
  <si>
    <t>なし</t>
    <phoneticPr fontId="2"/>
  </si>
  <si>
    <t>２　急性増悪その他当該利用者の主治の医師が一時的に頻回の訪問看護が必要であると認める状態が、死亡日及び死亡日前14日以内に含まれる。</t>
    <phoneticPr fontId="2"/>
  </si>
  <si>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2"/>
  </si>
  <si>
    <t>看護師等と看護補助者との訪問</t>
    <rPh sb="0" eb="3">
      <t>カンゴシ</t>
    </rPh>
    <rPh sb="3" eb="4">
      <t>トウ</t>
    </rPh>
    <rPh sb="5" eb="7">
      <t>カンゴ</t>
    </rPh>
    <rPh sb="7" eb="10">
      <t>ホジョシャ</t>
    </rPh>
    <rPh sb="12" eb="14">
      <t>ホウモン</t>
    </rPh>
    <phoneticPr fontId="2"/>
  </si>
  <si>
    <t>２人以上による訪問看護</t>
    <rPh sb="1" eb="2">
      <t>ニン</t>
    </rPh>
    <rPh sb="2" eb="4">
      <t>イジョウ</t>
    </rPh>
    <rPh sb="7" eb="9">
      <t>ホウモン</t>
    </rPh>
    <rPh sb="9" eb="11">
      <t>カンゴ</t>
    </rPh>
    <phoneticPr fontId="2"/>
  </si>
  <si>
    <t xml:space="preserve">    　　年　　月　　日現在</t>
    <phoneticPr fontId="2"/>
  </si>
  <si>
    <t>令和３年４月改定版</t>
    <rPh sb="0" eb="1">
      <t>レイ</t>
    </rPh>
    <rPh sb="1" eb="2">
      <t>ワ</t>
    </rPh>
    <rPh sb="3" eb="4">
      <t>ネン</t>
    </rPh>
    <rPh sb="5" eb="6">
      <t>ガツ</t>
    </rPh>
    <rPh sb="6" eb="8">
      <t>カイテイ</t>
    </rPh>
    <rPh sb="8" eb="9">
      <t>バン</t>
    </rPh>
    <phoneticPr fontId="2"/>
  </si>
  <si>
    <t>(1)　加算の区分について</t>
    <rPh sb="4" eb="6">
      <t>カサン</t>
    </rPh>
    <rPh sb="7" eb="9">
      <t>クブン</t>
    </rPh>
    <phoneticPr fontId="2"/>
  </si>
  <si>
    <t>黄色セルをプルダウン⇒</t>
    <rPh sb="0" eb="2">
      <t>キイロ</t>
    </rPh>
    <phoneticPr fontId="2"/>
  </si>
  <si>
    <t>※以下についても黄色のセルのみ入力してください。</t>
    <rPh sb="1" eb="3">
      <t>イカ</t>
    </rPh>
    <rPh sb="8" eb="10">
      <t>キイロ</t>
    </rPh>
    <rPh sb="15" eb="17">
      <t>ニュウリョク</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</si>
  <si>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</si>
  <si>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</si>
  <si>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</si>
  <si>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</si>
  <si>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</si>
  <si>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</si>
  <si>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</si>
  <si>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加算Ⅰ</t>
    <rPh sb="0" eb="2">
      <t>カサン</t>
    </rPh>
    <phoneticPr fontId="2"/>
  </si>
  <si>
    <t>－</t>
    <phoneticPr fontId="2"/>
  </si>
  <si>
    <t>－</t>
    <phoneticPr fontId="2"/>
  </si>
  <si>
    <t>区　　分</t>
    <rPh sb="0" eb="1">
      <t>ク</t>
    </rPh>
    <rPh sb="3" eb="4">
      <t>ブン</t>
    </rPh>
    <phoneticPr fontId="2"/>
  </si>
  <si>
    <t>加算Ⅱ</t>
    <rPh sb="0" eb="2">
      <t>カサン</t>
    </rPh>
    <phoneticPr fontId="2"/>
  </si>
  <si>
    <t>－</t>
  </si>
  <si>
    <t>a</t>
    <phoneticPr fontId="2"/>
  </si>
  <si>
    <t>介護職員の総数（常勤換算）</t>
    <rPh sb="0" eb="2">
      <t>カイゴ</t>
    </rPh>
    <rPh sb="2" eb="4">
      <t>ショクイン</t>
    </rPh>
    <rPh sb="5" eb="7">
      <t>ソウスウ</t>
    </rPh>
    <rPh sb="8" eb="10">
      <t>ジョウキン</t>
    </rPh>
    <rPh sb="10" eb="12">
      <t>カンサン</t>
    </rPh>
    <phoneticPr fontId="2"/>
  </si>
  <si>
    <t>b</t>
    <phoneticPr fontId="2"/>
  </si>
  <si>
    <t>ｃ</t>
    <phoneticPr fontId="2"/>
  </si>
  <si>
    <t>ｄ</t>
    <phoneticPr fontId="2"/>
  </si>
  <si>
    <t>b/a　</t>
    <phoneticPr fontId="2"/>
  </si>
  <si>
    <t>必要となる割合</t>
    <rPh sb="0" eb="2">
      <t>ヒツヨウ</t>
    </rPh>
    <rPh sb="5" eb="7">
      <t>ワリアイ</t>
    </rPh>
    <phoneticPr fontId="2"/>
  </si>
  <si>
    <t>実績</t>
    <rPh sb="0" eb="2">
      <t>ジッセキ</t>
    </rPh>
    <phoneticPr fontId="2"/>
  </si>
  <si>
    <t>ｃ/a　</t>
    <phoneticPr fontId="2"/>
  </si>
  <si>
    <t>（ｂ+ｄ）/a　</t>
    <phoneticPr fontId="2"/>
  </si>
  <si>
    <t>※介護福祉士の有資格者を除く</t>
    <rPh sb="1" eb="3">
      <t>カイゴ</t>
    </rPh>
    <rPh sb="3" eb="6">
      <t>フクシシ</t>
    </rPh>
    <rPh sb="7" eb="8">
      <t>ユウ</t>
    </rPh>
    <rPh sb="8" eb="11">
      <t>シカクシャ</t>
    </rPh>
    <rPh sb="12" eb="13">
      <t>ノゾ</t>
    </rPh>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</si>
  <si>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</si>
  <si>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h</t>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</si>
  <si>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</si>
  <si>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i</t>
    <phoneticPr fontId="2"/>
  </si>
  <si>
    <t>i/h</t>
    <phoneticPr fontId="2"/>
  </si>
  <si>
    <t>(%)</t>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</si>
  <si>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2" eb="24">
      <t>チョッキン</t>
    </rPh>
    <rPh sb="26" eb="27">
      <t>ゲツ</t>
    </rPh>
    <rPh sb="27" eb="28">
      <t>ブン</t>
    </rPh>
    <rPh sb="31" eb="33">
      <t>キサイ</t>
    </rPh>
    <phoneticPr fontId="2"/>
  </si>
  <si>
    <t>(2)　人材要件について（該当する加算について，原則として前年度の実績を記入してください。）</t>
    <rPh sb="4" eb="6">
      <t>ジンザイ</t>
    </rPh>
    <rPh sb="6" eb="8">
      <t>ヨウケン</t>
    </rPh>
    <rPh sb="13" eb="15">
      <t>ガイトウ</t>
    </rPh>
    <rPh sb="17" eb="19">
      <t>カサン</t>
    </rPh>
    <rPh sb="24" eb="26">
      <t>ゲンソク</t>
    </rPh>
    <rPh sb="36" eb="38">
      <t>キニュウ</t>
    </rPh>
    <phoneticPr fontId="2"/>
  </si>
  <si>
    <t>b</t>
    <phoneticPr fontId="2"/>
  </si>
  <si>
    <t>b/a</t>
    <phoneticPr fontId="2"/>
  </si>
  <si>
    <t>資格</t>
    <rPh sb="0" eb="2">
      <t>シカク</t>
    </rPh>
    <phoneticPr fontId="2"/>
  </si>
  <si>
    <t>①　サービスを提供する職員（看護職員，理学療法士等）の勤続年数により加算を算定する場合</t>
    <rPh sb="7" eb="9">
      <t>テイキョウ</t>
    </rPh>
    <rPh sb="11" eb="13">
      <t>ショクイン</t>
    </rPh>
    <rPh sb="14" eb="16">
      <t>カンゴ</t>
    </rPh>
    <rPh sb="16" eb="18">
      <t>ショクイン</t>
    </rPh>
    <rPh sb="19" eb="21">
      <t>リガク</t>
    </rPh>
    <rPh sb="21" eb="24">
      <t>リョウホウシ</t>
    </rPh>
    <rPh sb="24" eb="25">
      <t>トウ</t>
    </rPh>
    <rPh sb="27" eb="29">
      <t>キンゾク</t>
    </rPh>
    <rPh sb="29" eb="30">
      <t>ネン</t>
    </rPh>
    <rPh sb="30" eb="31">
      <t>スウ</t>
    </rPh>
    <rPh sb="34" eb="36">
      <t>カサン</t>
    </rPh>
    <rPh sb="37" eb="39">
      <t>サンテイ</t>
    </rPh>
    <rPh sb="41" eb="43">
      <t>バアイ</t>
    </rPh>
    <phoneticPr fontId="2"/>
  </si>
  <si>
    <t>サービスを提供する職員の総数（常勤換算）</t>
    <rPh sb="5" eb="7">
      <t>テイキョウ</t>
    </rPh>
    <rPh sb="9" eb="11">
      <t>ショクイン</t>
    </rPh>
    <rPh sb="12" eb="14">
      <t>ソウスウ</t>
    </rPh>
    <rPh sb="15" eb="17">
      <t>ジョウキン</t>
    </rPh>
    <rPh sb="17" eb="19">
      <t>カンサン</t>
    </rPh>
    <phoneticPr fontId="2"/>
  </si>
  <si>
    <t>bのうち勤続年数７年以上の者の人数（常勤換算）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</si>
  <si>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c/a</t>
    <phoneticPr fontId="2"/>
  </si>
  <si>
    <t>6 サービス提供体制強化加算について</t>
    <rPh sb="6" eb="8">
      <t>テイキョウ</t>
    </rPh>
    <rPh sb="8" eb="10">
      <t>タイセイ</t>
    </rPh>
    <rPh sb="10" eb="12">
      <t>キョウカ</t>
    </rPh>
    <rPh sb="12" eb="14">
      <t>カサン</t>
    </rPh>
    <phoneticPr fontId="2"/>
  </si>
  <si>
    <t>看護体制強化加算</t>
    <rPh sb="0" eb="2">
      <t>カンゴ</t>
    </rPh>
    <rPh sb="2" eb="4">
      <t>タイセイ</t>
    </rPh>
    <rPh sb="4" eb="6">
      <t>キョウカ</t>
    </rPh>
    <rPh sb="6" eb="8">
      <t>カサン</t>
    </rPh>
    <phoneticPr fontId="2"/>
  </si>
  <si>
    <r>
      <t>計</t>
    </r>
    <r>
      <rPr>
        <sz val="10"/>
        <color theme="1"/>
        <rFont val="ＭＳ 明朝"/>
        <family val="1"/>
        <charset val="128"/>
      </rPr>
      <t>（人）</t>
    </r>
    <rPh sb="0" eb="1">
      <t>ケイ</t>
    </rPh>
    <rPh sb="2" eb="3">
      <t>ヒト</t>
    </rPh>
    <phoneticPr fontId="2"/>
  </si>
  <si>
    <t>※「指定居宅サービス事業所等」とは，指定居宅サービス事業所，指定地域密着型サービス事業所，指定居宅介護支援事業所及び介護保険施設をいう。</t>
    <rPh sb="30" eb="32">
      <t>シテイ</t>
    </rPh>
    <rPh sb="32" eb="34">
      <t>チイキ</t>
    </rPh>
    <rPh sb="34" eb="37">
      <t>ミッチャクガタ</t>
    </rPh>
    <rPh sb="41" eb="44">
      <t>ジギョウショ</t>
    </rPh>
    <rPh sb="45" eb="47">
      <t>シテイ</t>
    </rPh>
    <phoneticPr fontId="2"/>
  </si>
  <si>
    <t>「介護報酬自己点検シート」も提出してください。</t>
    <rPh sb="1" eb="3">
      <t>カイゴ</t>
    </rPh>
    <rPh sb="3" eb="5">
      <t>ホウシュウ</t>
    </rPh>
    <rPh sb="14" eb="16">
      <t>テイシュツ</t>
    </rPh>
    <phoneticPr fontId="2"/>
  </si>
  <si>
    <t>※月の途中で要介護度が変更になった者については，介護度の高い方に区分してください。</t>
    <phoneticPr fontId="2"/>
  </si>
  <si>
    <t>訪問看護計画書における
看護師等及び理学療法士等の署名</t>
    <rPh sb="0" eb="2">
      <t>ホウモン</t>
    </rPh>
    <rPh sb="2" eb="4">
      <t>カンゴ</t>
    </rPh>
    <rPh sb="4" eb="6">
      <t>ケイカク</t>
    </rPh>
    <rPh sb="6" eb="7">
      <t>ショ</t>
    </rPh>
    <rPh sb="12" eb="14">
      <t>カンゴ</t>
    </rPh>
    <rPh sb="14" eb="15">
      <t>シ</t>
    </rPh>
    <rPh sb="15" eb="16">
      <t>トウ</t>
    </rPh>
    <rPh sb="16" eb="17">
      <t>オヨ</t>
    </rPh>
    <rPh sb="18" eb="20">
      <t>リガク</t>
    </rPh>
    <rPh sb="20" eb="23">
      <t>リョウホウシ</t>
    </rPh>
    <rPh sb="23" eb="24">
      <t>トウ</t>
    </rPh>
    <rPh sb="25" eb="27">
      <t>ショメイ</t>
    </rPh>
    <phoneticPr fontId="2"/>
  </si>
  <si>
    <t>１日に２回を超えて指定訪問看護を行う場合の減算</t>
    <rPh sb="18" eb="20">
      <t>バアイ</t>
    </rPh>
    <rPh sb="21" eb="23">
      <t>ゲンサン</t>
    </rPh>
    <phoneticPr fontId="2"/>
  </si>
  <si>
    <t>理学療法士、作業療法士又は言語聴覚士が１日に２回を超えて指定訪問看護を行う</t>
    <phoneticPr fontId="2"/>
  </si>
  <si>
    <t>□</t>
    <phoneticPr fontId="2"/>
  </si>
  <si>
    <t>サービス提供票</t>
    <rPh sb="4" eb="6">
      <t>テイキョウ</t>
    </rPh>
    <rPh sb="6" eb="7">
      <t>ヒョウ</t>
    </rPh>
    <phoneticPr fontId="2"/>
  </si>
  <si>
    <t>□</t>
    <phoneticPr fontId="2"/>
  </si>
  <si>
    <t>６時～８時</t>
    <phoneticPr fontId="2"/>
  </si>
  <si>
    <t>一人で看護を行うことが困難な場合</t>
    <rPh sb="0" eb="2">
      <t>ヒトリ</t>
    </rPh>
    <rPh sb="3" eb="5">
      <t>カンゴ</t>
    </rPh>
    <rPh sb="6" eb="7">
      <t>オコナ</t>
    </rPh>
    <rPh sb="11" eb="13">
      <t>コンナン</t>
    </rPh>
    <rPh sb="14" eb="16">
      <t>バアイ</t>
    </rPh>
    <phoneticPr fontId="2"/>
  </si>
  <si>
    <t>□</t>
    <phoneticPr fontId="2"/>
  </si>
  <si>
    <t>看護師等（保健師、看護師、准看護師又は理学療法士、作業療法士若しくは言語聴覚士）</t>
    <phoneticPr fontId="2"/>
  </si>
  <si>
    <t>特別管理加算の算定者であり１時間３０分以上の訪問看護をした場合</t>
    <rPh sb="0" eb="2">
      <t>トクベツ</t>
    </rPh>
    <rPh sb="2" eb="4">
      <t>カンリ</t>
    </rPh>
    <rPh sb="4" eb="6">
      <t>カサン</t>
    </rPh>
    <rPh sb="7" eb="9">
      <t>サンテイ</t>
    </rPh>
    <rPh sb="9" eb="10">
      <t>シャ</t>
    </rPh>
    <rPh sb="14" eb="16">
      <t>ジカン</t>
    </rPh>
    <rPh sb="18" eb="19">
      <t>フン</t>
    </rPh>
    <rPh sb="19" eb="21">
      <t>イジョウ</t>
    </rPh>
    <rPh sb="22" eb="24">
      <t>ホウモン</t>
    </rPh>
    <rPh sb="24" eb="26">
      <t>カンゴ</t>
    </rPh>
    <rPh sb="29" eb="31">
      <t>バアイ</t>
    </rPh>
    <phoneticPr fontId="2"/>
  </si>
  <si>
    <t>□</t>
    <phoneticPr fontId="2"/>
  </si>
  <si>
    <t>事業所と同一の敷地内若しくは隣接する敷地内の建物若しくは事業所と同一の建物（以下「同一敷地内建物等」とする。）</t>
    <rPh sb="0" eb="3">
      <t>ジギョウショ</t>
    </rPh>
    <rPh sb="4" eb="6">
      <t>ドウイツ</t>
    </rPh>
    <rPh sb="7" eb="10">
      <t>シキチナイ</t>
    </rPh>
    <rPh sb="10" eb="11">
      <t>モ</t>
    </rPh>
    <rPh sb="14" eb="16">
      <t>リンセツ</t>
    </rPh>
    <rPh sb="18" eb="20">
      <t>シキチ</t>
    </rPh>
    <rPh sb="20" eb="21">
      <t>ナイ</t>
    </rPh>
    <rPh sb="22" eb="24">
      <t>タテモノ</t>
    </rPh>
    <rPh sb="24" eb="25">
      <t>モ</t>
    </rPh>
    <rPh sb="28" eb="31">
      <t>ジギョウショ</t>
    </rPh>
    <rPh sb="32" eb="34">
      <t>ドウイツ</t>
    </rPh>
    <rPh sb="35" eb="37">
      <t>タテモノ</t>
    </rPh>
    <rPh sb="38" eb="40">
      <t>イカ</t>
    </rPh>
    <rPh sb="41" eb="43">
      <t>ドウイツ</t>
    </rPh>
    <rPh sb="43" eb="46">
      <t>シキチナイ</t>
    </rPh>
    <rPh sb="46" eb="48">
      <t>タテモノ</t>
    </rPh>
    <rPh sb="48" eb="49">
      <t>トウ</t>
    </rPh>
    <phoneticPr fontId="2"/>
  </si>
  <si>
    <t>□</t>
    <phoneticPr fontId="2"/>
  </si>
  <si>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</si>
  <si>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</si>
  <si>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１月あたりの訪問回数が１００回以下</t>
    <rPh sb="1" eb="2">
      <t>ツキ</t>
    </rPh>
    <rPh sb="6" eb="8">
      <t>ホウモン</t>
    </rPh>
    <rPh sb="8" eb="10">
      <t>カイスウ</t>
    </rPh>
    <rPh sb="14" eb="15">
      <t>カイ</t>
    </rPh>
    <rPh sb="15" eb="17">
      <t>イカ</t>
    </rPh>
    <phoneticPr fontId="2"/>
  </si>
  <si>
    <t>□</t>
    <phoneticPr fontId="2"/>
  </si>
  <si>
    <t>あり</t>
    <phoneticPr fontId="2"/>
  </si>
  <si>
    <t>あり</t>
    <phoneticPr fontId="2"/>
  </si>
  <si>
    <t>同意書等(規定はなし)</t>
    <rPh sb="0" eb="3">
      <t>ドウイショ</t>
    </rPh>
    <rPh sb="3" eb="4">
      <t>トウ</t>
    </rPh>
    <rPh sb="5" eb="7">
      <t>キテイ</t>
    </rPh>
    <phoneticPr fontId="2"/>
  </si>
  <si>
    <t>サービス提供票</t>
    <rPh sb="4" eb="7">
      <t>テイキョウヒョウ</t>
    </rPh>
    <phoneticPr fontId="2"/>
  </si>
  <si>
    <t>なし</t>
    <phoneticPr fontId="2"/>
  </si>
  <si>
    <t>特別管理加算（Ⅰ）</t>
    <phoneticPr fontId="2"/>
  </si>
  <si>
    <t>在宅悪性腫瘍患者指導管理若しくは在宅気管切開患者指導管理を受けている状態又は気管カニューレ若しくは留置カテーテルを使用している状態</t>
    <phoneticPr fontId="2"/>
  </si>
  <si>
    <t>主治医の指示書等</t>
    <phoneticPr fontId="2"/>
  </si>
  <si>
    <t>主治医の指示書等</t>
    <phoneticPr fontId="2"/>
  </si>
  <si>
    <t>あり</t>
    <phoneticPr fontId="2"/>
  </si>
  <si>
    <t>訪問看護計画書、訪問看護記録書等</t>
    <rPh sb="0" eb="2">
      <t>ホウモン</t>
    </rPh>
    <rPh sb="2" eb="4">
      <t>カンゴ</t>
    </rPh>
    <rPh sb="4" eb="7">
      <t>ケイカクショ</t>
    </rPh>
    <rPh sb="8" eb="10">
      <t>ホウモン</t>
    </rPh>
    <rPh sb="10" eb="12">
      <t>カンゴ</t>
    </rPh>
    <rPh sb="12" eb="15">
      <t>キロクショ</t>
    </rPh>
    <rPh sb="15" eb="16">
      <t>トウ</t>
    </rPh>
    <phoneticPr fontId="2"/>
  </si>
  <si>
    <t>他の訪問看護ステーション等で当該加算の算定</t>
    <rPh sb="0" eb="1">
      <t>ホカ</t>
    </rPh>
    <rPh sb="2" eb="4">
      <t>ホウモン</t>
    </rPh>
    <rPh sb="4" eb="6">
      <t>カンゴ</t>
    </rPh>
    <rPh sb="12" eb="13">
      <t>トウ</t>
    </rPh>
    <rPh sb="14" eb="16">
      <t>トウガイ</t>
    </rPh>
    <rPh sb="16" eb="18">
      <t>カサン</t>
    </rPh>
    <rPh sb="19" eb="21">
      <t>サンテイ</t>
    </rPh>
    <phoneticPr fontId="2"/>
  </si>
  <si>
    <t>症状が重篤の場合医師による診療を受診できるような支援</t>
    <rPh sb="0" eb="2">
      <t>ショウジョウ</t>
    </rPh>
    <rPh sb="3" eb="5">
      <t>ジュウトク</t>
    </rPh>
    <rPh sb="6" eb="8">
      <t>バアイ</t>
    </rPh>
    <rPh sb="8" eb="10">
      <t>イシ</t>
    </rPh>
    <rPh sb="13" eb="15">
      <t>シンリョウ</t>
    </rPh>
    <rPh sb="16" eb="18">
      <t>ジュシン</t>
    </rPh>
    <rPh sb="24" eb="26">
      <t>シエン</t>
    </rPh>
    <phoneticPr fontId="2"/>
  </si>
  <si>
    <t>特別管理加算（Ⅱ）</t>
    <phoneticPr fontId="2"/>
  </si>
  <si>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2"/>
  </si>
  <si>
    <t>２　人工肛(こう)門又は人工膀胱(ぼうこう)を設置している状態</t>
    <phoneticPr fontId="2"/>
  </si>
  <si>
    <t>主治医の指示書等</t>
    <phoneticPr fontId="2"/>
  </si>
  <si>
    <t>４　点滴注射を週３日以上行う必要があると認められる状態</t>
    <phoneticPr fontId="2"/>
  </si>
  <si>
    <t>訪問看護計画書、訪問看護記録書等</t>
    <phoneticPr fontId="2"/>
  </si>
  <si>
    <r>
      <t>他の訪問看護ステーション等で当該加算の算定</t>
    </r>
    <r>
      <rPr>
        <strike/>
        <sz val="11"/>
        <color indexed="10"/>
        <rFont val="ＭＳ ゴシック"/>
        <family val="3"/>
        <charset val="128"/>
      </rPr>
      <t/>
    </r>
    <rPh sb="0" eb="1">
      <t>ホカ</t>
    </rPh>
    <rPh sb="2" eb="4">
      <t>ホウモン</t>
    </rPh>
    <rPh sb="4" eb="6">
      <t>カンゴ</t>
    </rPh>
    <rPh sb="12" eb="13">
      <t>トウ</t>
    </rPh>
    <rPh sb="14" eb="16">
      <t>トウガイ</t>
    </rPh>
    <rPh sb="16" eb="18">
      <t>カサン</t>
    </rPh>
    <rPh sb="19" eb="21">
      <t>サンテイ</t>
    </rPh>
    <phoneticPr fontId="2"/>
  </si>
  <si>
    <t>なし</t>
    <phoneticPr fontId="2"/>
  </si>
  <si>
    <r>
      <t>症状が重篤の場合医師による診療を受診できるような支援</t>
    </r>
    <r>
      <rPr>
        <strike/>
        <sz val="11"/>
        <color indexed="10"/>
        <rFont val="ＭＳ ゴシック"/>
        <family val="3"/>
        <charset val="128"/>
      </rPr>
      <t/>
    </r>
    <rPh sb="0" eb="2">
      <t>ショウジョウ</t>
    </rPh>
    <rPh sb="3" eb="5">
      <t>ジュウトク</t>
    </rPh>
    <rPh sb="6" eb="8">
      <t>バアイ</t>
    </rPh>
    <rPh sb="8" eb="10">
      <t>イシ</t>
    </rPh>
    <rPh sb="13" eb="15">
      <t>シンリョウ</t>
    </rPh>
    <rPh sb="16" eb="18">
      <t>ジュシン</t>
    </rPh>
    <rPh sb="24" eb="26">
      <t>シエン</t>
    </rPh>
    <phoneticPr fontId="2"/>
  </si>
  <si>
    <t>次の１又は２に該当</t>
    <rPh sb="0" eb="1">
      <t>ツギ</t>
    </rPh>
    <rPh sb="3" eb="4">
      <t>マタ</t>
    </rPh>
    <rPh sb="7" eb="9">
      <t>ガイトウ</t>
    </rPh>
    <phoneticPr fontId="2"/>
  </si>
  <si>
    <t>１　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phoneticPr fontId="2"/>
  </si>
  <si>
    <t>24時間連絡及び訪問の体制</t>
    <phoneticPr fontId="2"/>
  </si>
  <si>
    <t>訪問看護記録書</t>
    <rPh sb="0" eb="2">
      <t>ホウモン</t>
    </rPh>
    <rPh sb="2" eb="4">
      <t>カンゴ</t>
    </rPh>
    <rPh sb="4" eb="7">
      <t>キロクショ</t>
    </rPh>
    <phoneticPr fontId="2"/>
  </si>
  <si>
    <t>□</t>
    <phoneticPr fontId="2"/>
  </si>
  <si>
    <t>急性増悪等により一時的に頻回の訪問看護を行う必要がある旨の特別の指示</t>
    <phoneticPr fontId="2"/>
  </si>
  <si>
    <t>過去２月の利用実績がない</t>
    <rPh sb="0" eb="2">
      <t>カコ</t>
    </rPh>
    <rPh sb="3" eb="4">
      <t>ツキ</t>
    </rPh>
    <rPh sb="5" eb="7">
      <t>リヨウ</t>
    </rPh>
    <rPh sb="7" eb="9">
      <t>ジッセキ</t>
    </rPh>
    <phoneticPr fontId="2"/>
  </si>
  <si>
    <t>サービス提供記録等</t>
    <rPh sb="4" eb="6">
      <t>テイキョウ</t>
    </rPh>
    <rPh sb="6" eb="8">
      <t>キロク</t>
    </rPh>
    <rPh sb="8" eb="9">
      <t>トウ</t>
    </rPh>
    <phoneticPr fontId="2"/>
  </si>
  <si>
    <t>退院時共同指導加算</t>
    <phoneticPr fontId="2"/>
  </si>
  <si>
    <t>退院又は退所後に訪問</t>
    <phoneticPr fontId="2"/>
  </si>
  <si>
    <t>初回加算の算定</t>
    <rPh sb="0" eb="2">
      <t>ショカイ</t>
    </rPh>
    <rPh sb="2" eb="4">
      <t>カサン</t>
    </rPh>
    <rPh sb="5" eb="7">
      <t>サンテイ</t>
    </rPh>
    <phoneticPr fontId="2"/>
  </si>
  <si>
    <t>あり</t>
    <phoneticPr fontId="2"/>
  </si>
  <si>
    <t>看護体制強化加算（Ⅰ）</t>
    <rPh sb="0" eb="2">
      <t>カンゴ</t>
    </rPh>
    <rPh sb="2" eb="4">
      <t>タイセイ</t>
    </rPh>
    <rPh sb="4" eb="6">
      <t>キョウカ</t>
    </rPh>
    <rPh sb="6" eb="8">
      <t>カサン</t>
    </rPh>
    <phoneticPr fontId="2"/>
  </si>
  <si>
    <t>１　算定日が属する月の前６月間において、利用者の総数のうち緊急時訪問看護加算を算定した利用者の占める割合が１００分の５０以上</t>
    <rPh sb="2" eb="4">
      <t>サンテイ</t>
    </rPh>
    <rPh sb="4" eb="5">
      <t>ビ</t>
    </rPh>
    <rPh sb="6" eb="7">
      <t>ゾク</t>
    </rPh>
    <rPh sb="9" eb="10">
      <t>ツキ</t>
    </rPh>
    <rPh sb="11" eb="12">
      <t>マエ</t>
    </rPh>
    <rPh sb="13" eb="14">
      <t>ツキ</t>
    </rPh>
    <rPh sb="14" eb="15">
      <t>カン</t>
    </rPh>
    <rPh sb="20" eb="23">
      <t>リヨウシャ</t>
    </rPh>
    <rPh sb="24" eb="26">
      <t>ソウスウ</t>
    </rPh>
    <rPh sb="29" eb="32">
      <t>キンキュウジ</t>
    </rPh>
    <rPh sb="32" eb="34">
      <t>ホウモン</t>
    </rPh>
    <rPh sb="34" eb="36">
      <t>カンゴ</t>
    </rPh>
    <rPh sb="36" eb="38">
      <t>カサン</t>
    </rPh>
    <rPh sb="39" eb="41">
      <t>サンテイ</t>
    </rPh>
    <rPh sb="43" eb="46">
      <t>リヨウシャ</t>
    </rPh>
    <rPh sb="47" eb="48">
      <t>シ</t>
    </rPh>
    <rPh sb="50" eb="52">
      <t>ワリアイ</t>
    </rPh>
    <rPh sb="56" eb="57">
      <t>ブン</t>
    </rPh>
    <rPh sb="60" eb="62">
      <t>イジョウ</t>
    </rPh>
    <phoneticPr fontId="2"/>
  </si>
  <si>
    <r>
      <t>該当</t>
    </r>
    <r>
      <rPr>
        <strike/>
        <sz val="11"/>
        <color indexed="10"/>
        <rFont val="ＭＳ ゴシック"/>
        <family val="3"/>
        <charset val="128"/>
      </rPr>
      <t/>
    </r>
    <rPh sb="0" eb="2">
      <t>ガイトウ</t>
    </rPh>
    <phoneticPr fontId="2"/>
  </si>
  <si>
    <t>２　算定日が属する月の前６月間において、利用者の総数のうち、特別管理加算を算定した利用者の占める割合が１００分の２０以上</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rPh sb="54" eb="55">
      <t>ブン</t>
    </rPh>
    <rPh sb="58" eb="60">
      <t>イジョウ</t>
    </rPh>
    <phoneticPr fontId="2"/>
  </si>
  <si>
    <t>該当</t>
    <phoneticPr fontId="2"/>
  </si>
  <si>
    <t>３　算定日が属する月の前１２月間において、ターミナルケア加算を算定した利用者の数が５名以上</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rPh sb="42" eb="43">
      <t>ナ</t>
    </rPh>
    <rPh sb="43" eb="45">
      <t>イジョウ</t>
    </rPh>
    <phoneticPr fontId="2"/>
  </si>
  <si>
    <r>
      <t>該当</t>
    </r>
    <r>
      <rPr>
        <strike/>
        <sz val="11"/>
        <color indexed="10"/>
        <rFont val="ＭＳ ゴシック"/>
        <family val="3"/>
        <charset val="128"/>
      </rPr>
      <t/>
    </r>
    <phoneticPr fontId="2"/>
  </si>
  <si>
    <t>４　指定訪問看護ステーションにおいては指定訪問看護の提供に当たる従業者の総数のうち看護職員の占める割合が１００分の６０以上</t>
    <rPh sb="2" eb="4">
      <t>シテイ</t>
    </rPh>
    <rPh sb="4" eb="6">
      <t>ホウモン</t>
    </rPh>
    <rPh sb="6" eb="8">
      <t>カンゴ</t>
    </rPh>
    <rPh sb="19" eb="21">
      <t>シテイ</t>
    </rPh>
    <rPh sb="21" eb="23">
      <t>ホウモン</t>
    </rPh>
    <rPh sb="23" eb="25">
      <t>カンゴ</t>
    </rPh>
    <rPh sb="26" eb="28">
      <t>テイキョウ</t>
    </rPh>
    <rPh sb="29" eb="30">
      <t>ア</t>
    </rPh>
    <rPh sb="32" eb="35">
      <t>ジュウギョウシャ</t>
    </rPh>
    <rPh sb="36" eb="38">
      <t>ソウスウ</t>
    </rPh>
    <rPh sb="41" eb="43">
      <t>カンゴ</t>
    </rPh>
    <rPh sb="43" eb="45">
      <t>ショクイン</t>
    </rPh>
    <rPh sb="46" eb="47">
      <t>シ</t>
    </rPh>
    <rPh sb="49" eb="51">
      <t>ワリアイ</t>
    </rPh>
    <rPh sb="55" eb="56">
      <t>ブン</t>
    </rPh>
    <rPh sb="59" eb="61">
      <t>イジョウ</t>
    </rPh>
    <phoneticPr fontId="2"/>
  </si>
  <si>
    <r>
      <t>該当</t>
    </r>
    <r>
      <rPr>
        <strike/>
        <sz val="11"/>
        <color indexed="10"/>
        <rFont val="ＭＳ ゴシック"/>
        <family val="3"/>
        <charset val="128"/>
      </rPr>
      <t/>
    </r>
    <phoneticPr fontId="2"/>
  </si>
  <si>
    <r>
      <t>利用者</t>
    </r>
    <r>
      <rPr>
        <sz val="11"/>
        <rFont val="ＭＳ Ｐゴシック"/>
        <family val="3"/>
        <charset val="128"/>
      </rPr>
      <t>又はその家族への説明及び</t>
    </r>
    <r>
      <rPr>
        <sz val="11"/>
        <rFont val="ＭＳ Ｐゴシック"/>
        <family val="3"/>
        <charset val="128"/>
      </rPr>
      <t>同意</t>
    </r>
    <rPh sb="0" eb="3">
      <t>リヨウシャ</t>
    </rPh>
    <rPh sb="15" eb="17">
      <t>ドウイ</t>
    </rPh>
    <phoneticPr fontId="2"/>
  </si>
  <si>
    <t>同意書等(規定はなし)</t>
    <phoneticPr fontId="2"/>
  </si>
  <si>
    <r>
      <t>１</t>
    </r>
    <r>
      <rPr>
        <sz val="11"/>
        <rFont val="ＭＳ Ｐゴシック"/>
        <family val="3"/>
        <charset val="128"/>
      </rPr>
      <t>、２及び４の割合及び３の人数の記録（毎月）</t>
    </r>
    <rPh sb="3" eb="4">
      <t>オヨ</t>
    </rPh>
    <rPh sb="7" eb="9">
      <t>ワリアイ</t>
    </rPh>
    <rPh sb="9" eb="10">
      <t>オヨ</t>
    </rPh>
    <rPh sb="13" eb="15">
      <t>ニンズウ</t>
    </rPh>
    <rPh sb="16" eb="18">
      <t>キロク</t>
    </rPh>
    <rPh sb="19" eb="21">
      <t>マイツキ</t>
    </rPh>
    <phoneticPr fontId="2"/>
  </si>
  <si>
    <t>台帳等（規定はなし）</t>
    <rPh sb="0" eb="2">
      <t>ダイチョウ</t>
    </rPh>
    <rPh sb="2" eb="3">
      <t>トウ</t>
    </rPh>
    <rPh sb="4" eb="6">
      <t>キテイ</t>
    </rPh>
    <phoneticPr fontId="2"/>
  </si>
  <si>
    <t>看護体制強化加算（Ⅱ）</t>
    <phoneticPr fontId="2"/>
  </si>
  <si>
    <t>□</t>
    <phoneticPr fontId="2"/>
  </si>
  <si>
    <t>３　指定訪問看護ステーションにおいては指定訪問看護の提供に当たる従業者の総数のうち看護職員の占める割合が１００分の６０以上</t>
    <rPh sb="2" eb="4">
      <t>シテイ</t>
    </rPh>
    <rPh sb="4" eb="6">
      <t>ホウモン</t>
    </rPh>
    <rPh sb="6" eb="8">
      <t>カンゴ</t>
    </rPh>
    <rPh sb="19" eb="21">
      <t>シテイ</t>
    </rPh>
    <rPh sb="21" eb="23">
      <t>ホウモン</t>
    </rPh>
    <rPh sb="23" eb="25">
      <t>カンゴ</t>
    </rPh>
    <rPh sb="26" eb="28">
      <t>テイキョウ</t>
    </rPh>
    <rPh sb="29" eb="30">
      <t>ア</t>
    </rPh>
    <rPh sb="32" eb="35">
      <t>ジュウギョウシャ</t>
    </rPh>
    <rPh sb="36" eb="38">
      <t>ソウスウ</t>
    </rPh>
    <rPh sb="41" eb="43">
      <t>カンゴ</t>
    </rPh>
    <rPh sb="43" eb="45">
      <t>ショクイン</t>
    </rPh>
    <rPh sb="46" eb="47">
      <t>シ</t>
    </rPh>
    <rPh sb="49" eb="51">
      <t>ワリアイ</t>
    </rPh>
    <rPh sb="55" eb="56">
      <t>ブン</t>
    </rPh>
    <rPh sb="59" eb="61">
      <t>イジョウ</t>
    </rPh>
    <phoneticPr fontId="2"/>
  </si>
  <si>
    <t>４　算定日が属する月の前１２月間において、ターミナルケア加算を算定した利用者の数が１名以上</t>
    <rPh sb="42" eb="43">
      <t>ナ</t>
    </rPh>
    <rPh sb="43" eb="45">
      <t>イジョウ</t>
    </rPh>
    <phoneticPr fontId="2"/>
  </si>
  <si>
    <r>
      <rPr>
        <sz val="11"/>
        <rFont val="ＭＳ Ｐゴシック"/>
        <family val="3"/>
        <charset val="128"/>
      </rPr>
      <t>利用者又はその家族への説明及び同意</t>
    </r>
    <rPh sb="0" eb="3">
      <t>リヨウシャ</t>
    </rPh>
    <rPh sb="3" eb="4">
      <t>マタ</t>
    </rPh>
    <rPh sb="7" eb="9">
      <t>カゾク</t>
    </rPh>
    <rPh sb="11" eb="13">
      <t>セツメイ</t>
    </rPh>
    <rPh sb="13" eb="14">
      <t>オヨ</t>
    </rPh>
    <rPh sb="15" eb="17">
      <t>ドウイ</t>
    </rPh>
    <phoneticPr fontId="2"/>
  </si>
  <si>
    <t>１、２及び３の割合及び４の人数の記録（毎月）</t>
    <rPh sb="3" eb="4">
      <t>オヨ</t>
    </rPh>
    <rPh sb="7" eb="9">
      <t>ワリアイ</t>
    </rPh>
    <rPh sb="9" eb="10">
      <t>オヨ</t>
    </rPh>
    <rPh sb="13" eb="15">
      <t>ニンズウ</t>
    </rPh>
    <rPh sb="16" eb="18">
      <t>キロク</t>
    </rPh>
    <rPh sb="19" eb="21">
      <t>マイツキ</t>
    </rPh>
    <phoneticPr fontId="2"/>
  </si>
  <si>
    <t>□</t>
    <phoneticPr fontId="2"/>
  </si>
  <si>
    <t>サービス提供体制強化加算（Ⅰ）</t>
    <phoneticPr fontId="2"/>
  </si>
  <si>
    <t>１　看護師等ごとに研修の計画策定、実施（又は実施予定）</t>
    <rPh sb="2" eb="5">
      <t>カンゴシ</t>
    </rPh>
    <rPh sb="5" eb="6">
      <t>トウ</t>
    </rPh>
    <rPh sb="20" eb="21">
      <t>マタ</t>
    </rPh>
    <rPh sb="22" eb="24">
      <t>ジッシ</t>
    </rPh>
    <rPh sb="24" eb="26">
      <t>ヨテイ</t>
    </rPh>
    <phoneticPr fontId="2"/>
  </si>
  <si>
    <t>３　全ての看護師等に定期的な健康診断の実施</t>
    <rPh sb="2" eb="3">
      <t>スベ</t>
    </rPh>
    <rPh sb="5" eb="8">
      <t>カンゴシ</t>
    </rPh>
    <rPh sb="8" eb="9">
      <t>トウ</t>
    </rPh>
    <rPh sb="10" eb="13">
      <t>テイキテキ</t>
    </rPh>
    <rPh sb="14" eb="16">
      <t>ケンコウ</t>
    </rPh>
    <rPh sb="16" eb="18">
      <t>シンダン</t>
    </rPh>
    <rPh sb="19" eb="21">
      <t>ジッシ</t>
    </rPh>
    <phoneticPr fontId="2"/>
  </si>
  <si>
    <t>４　看護師等総数のうち、勤続年数７年以上の看護師等の占める割合が１００分の３０以上</t>
    <rPh sb="2" eb="5">
      <t>カンゴシ</t>
    </rPh>
    <rPh sb="5" eb="6">
      <t>トウ</t>
    </rPh>
    <rPh sb="6" eb="8">
      <t>ソウスウ</t>
    </rPh>
    <rPh sb="12" eb="14">
      <t>キンゾク</t>
    </rPh>
    <rPh sb="14" eb="16">
      <t>ネンスウ</t>
    </rPh>
    <rPh sb="17" eb="18">
      <t>ネン</t>
    </rPh>
    <rPh sb="18" eb="20">
      <t>イジョウ</t>
    </rPh>
    <rPh sb="21" eb="24">
      <t>カンゴシ</t>
    </rPh>
    <rPh sb="24" eb="25">
      <t>トウ</t>
    </rPh>
    <rPh sb="26" eb="27">
      <t>シ</t>
    </rPh>
    <rPh sb="29" eb="31">
      <t>ワリアイ</t>
    </rPh>
    <rPh sb="35" eb="36">
      <t>ブン</t>
    </rPh>
    <rPh sb="39" eb="41">
      <t>イジョウ</t>
    </rPh>
    <phoneticPr fontId="2"/>
  </si>
  <si>
    <t>サービス提供体制強化加算（Ⅱ）</t>
    <phoneticPr fontId="2"/>
  </si>
  <si>
    <t>１　看護師等ごとに研修の計画策定、実施（又は実施予定）</t>
    <rPh sb="2" eb="5">
      <t>カンゴシ</t>
    </rPh>
    <rPh sb="5" eb="6">
      <t>ナド</t>
    </rPh>
    <rPh sb="9" eb="11">
      <t>ケンシュウ</t>
    </rPh>
    <rPh sb="12" eb="14">
      <t>ケイカク</t>
    </rPh>
    <rPh sb="14" eb="16">
      <t>サクテイ</t>
    </rPh>
    <rPh sb="17" eb="19">
      <t>ジッシ</t>
    </rPh>
    <phoneticPr fontId="2"/>
  </si>
  <si>
    <t>３　全ての看護師等に定期的な健康診断の実施</t>
    <rPh sb="10" eb="13">
      <t>テイキテキ</t>
    </rPh>
    <rPh sb="14" eb="16">
      <t>ケンコウ</t>
    </rPh>
    <rPh sb="16" eb="18">
      <t>シンダン</t>
    </rPh>
    <rPh sb="19" eb="21">
      <t>ジッシ</t>
    </rPh>
    <phoneticPr fontId="2"/>
  </si>
  <si>
    <t>４　看護師等総数のうち、勤続年数３年以上の看護師等の占める割合が１００分の３０以上</t>
    <rPh sb="12" eb="14">
      <t>キンゾク</t>
    </rPh>
    <rPh sb="14" eb="16">
      <t>ネンスウ</t>
    </rPh>
    <rPh sb="17" eb="18">
      <t>ネン</t>
    </rPh>
    <rPh sb="18" eb="20">
      <t>イジョウ</t>
    </rPh>
    <rPh sb="21" eb="24">
      <t>カンゴシ</t>
    </rPh>
    <rPh sb="24" eb="25">
      <t>トウ</t>
    </rPh>
    <phoneticPr fontId="2"/>
  </si>
  <si>
    <t>訪問看護計画書及び訪問看護報告書</t>
    <rPh sb="0" eb="2">
      <t>ホウモン</t>
    </rPh>
    <rPh sb="2" eb="4">
      <t>カンゴ</t>
    </rPh>
    <rPh sb="4" eb="6">
      <t>ケイカク</t>
    </rPh>
    <rPh sb="6" eb="7">
      <t>ショ</t>
    </rPh>
    <rPh sb="7" eb="8">
      <t>オヨ</t>
    </rPh>
    <rPh sb="9" eb="11">
      <t>ホウモン</t>
    </rPh>
    <rPh sb="11" eb="13">
      <t>カンゴ</t>
    </rPh>
    <rPh sb="13" eb="16">
      <t>ホウコクショ</t>
    </rPh>
    <phoneticPr fontId="2"/>
  </si>
  <si>
    <t>利用開始した月から12 月を超えた場合の減算</t>
    <phoneticPr fontId="2"/>
  </si>
  <si>
    <t>利用を開始した日の属する月から起算して12月を超えて理学療法士、作業療法士又は言語聴覚士が指定介護予防訪問看護を行う</t>
    <phoneticPr fontId="2"/>
  </si>
  <si>
    <t>複数名訪問加算（Ⅰ）</t>
    <rPh sb="0" eb="3">
      <t>フクスウメイ</t>
    </rPh>
    <rPh sb="3" eb="5">
      <t>ホウモン</t>
    </rPh>
    <rPh sb="5" eb="7">
      <t>カサン</t>
    </rPh>
    <phoneticPr fontId="2"/>
  </si>
  <si>
    <t>１人で看護をおこなうことが困難な場合</t>
    <rPh sb="1" eb="2">
      <t>ニン</t>
    </rPh>
    <rPh sb="3" eb="5">
      <t>カンゴ</t>
    </rPh>
    <rPh sb="13" eb="15">
      <t>コンナン</t>
    </rPh>
    <rPh sb="16" eb="18">
      <t>バアイ</t>
    </rPh>
    <phoneticPr fontId="2"/>
  </si>
  <si>
    <t>利用者又はその家族等の同意</t>
    <rPh sb="0" eb="3">
      <t>リヨウシャ</t>
    </rPh>
    <rPh sb="3" eb="4">
      <t>マタ</t>
    </rPh>
    <rPh sb="7" eb="9">
      <t>カゾク</t>
    </rPh>
    <rPh sb="9" eb="10">
      <t>トウ</t>
    </rPh>
    <rPh sb="11" eb="13">
      <t>ドウイ</t>
    </rPh>
    <phoneticPr fontId="2"/>
  </si>
  <si>
    <t>複数名訪問加算（Ⅱ）</t>
    <rPh sb="0" eb="3">
      <t>フクスウメイ</t>
    </rPh>
    <rPh sb="3" eb="5">
      <t>ホウモン</t>
    </rPh>
    <rPh sb="5" eb="7">
      <t>カサン</t>
    </rPh>
    <phoneticPr fontId="2"/>
  </si>
  <si>
    <t>１時間30分以上の訪問看護</t>
    <rPh sb="1" eb="3">
      <t>ジカン</t>
    </rPh>
    <rPh sb="5" eb="6">
      <t>フン</t>
    </rPh>
    <rPh sb="6" eb="8">
      <t>イジョウ</t>
    </rPh>
    <rPh sb="9" eb="11">
      <t>ホウモン</t>
    </rPh>
    <rPh sb="11" eb="13">
      <t>カンゴ</t>
    </rPh>
    <phoneticPr fontId="2"/>
  </si>
  <si>
    <t>特別管理加算の算定者であり１時間30分以上の訪問看護をした場合</t>
    <rPh sb="0" eb="2">
      <t>トクベツ</t>
    </rPh>
    <rPh sb="2" eb="4">
      <t>カンリ</t>
    </rPh>
    <rPh sb="4" eb="6">
      <t>カサン</t>
    </rPh>
    <rPh sb="7" eb="9">
      <t>サンテイ</t>
    </rPh>
    <rPh sb="9" eb="10">
      <t>シャ</t>
    </rPh>
    <rPh sb="14" eb="16">
      <t>ジカン</t>
    </rPh>
    <rPh sb="18" eb="19">
      <t>フン</t>
    </rPh>
    <rPh sb="19" eb="21">
      <t>イジョウ</t>
    </rPh>
    <rPh sb="22" eb="24">
      <t>ホウモン</t>
    </rPh>
    <rPh sb="24" eb="26">
      <t>カンゴ</t>
    </rPh>
    <rPh sb="29" eb="31">
      <t>バアイ</t>
    </rPh>
    <phoneticPr fontId="2"/>
  </si>
  <si>
    <t>１月あたりの訪問回数が100回以下</t>
    <rPh sb="1" eb="2">
      <t>ツキ</t>
    </rPh>
    <rPh sb="6" eb="8">
      <t>ホウモン</t>
    </rPh>
    <rPh sb="8" eb="10">
      <t>カイスウ</t>
    </rPh>
    <rPh sb="14" eb="15">
      <t>カイ</t>
    </rPh>
    <rPh sb="15" eb="17">
      <t>イカ</t>
    </rPh>
    <phoneticPr fontId="2"/>
  </si>
  <si>
    <t>特別管理加算（Ⅰ）</t>
    <phoneticPr fontId="2"/>
  </si>
  <si>
    <t>特別管理加算（Ⅱ）</t>
    <phoneticPr fontId="2"/>
  </si>
  <si>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2"/>
  </si>
  <si>
    <t>主治医の指示書等</t>
    <phoneticPr fontId="2"/>
  </si>
  <si>
    <t>退院又は退所後に訪問</t>
    <phoneticPr fontId="2"/>
  </si>
  <si>
    <t>１　算定日が属する月の前６月間において、利用者の総数のうち緊急時訪問看護加算を算定した利用者の占める割合が100分の50以上</t>
    <rPh sb="2" eb="4">
      <t>サンテイ</t>
    </rPh>
    <rPh sb="4" eb="5">
      <t>ビ</t>
    </rPh>
    <rPh sb="6" eb="7">
      <t>ゾク</t>
    </rPh>
    <rPh sb="9" eb="10">
      <t>ツキ</t>
    </rPh>
    <rPh sb="11" eb="12">
      <t>マエ</t>
    </rPh>
    <rPh sb="13" eb="14">
      <t>ツキ</t>
    </rPh>
    <rPh sb="14" eb="15">
      <t>カン</t>
    </rPh>
    <rPh sb="20" eb="23">
      <t>リヨウシャ</t>
    </rPh>
    <rPh sb="24" eb="26">
      <t>ソウスウ</t>
    </rPh>
    <rPh sb="29" eb="32">
      <t>キンキュウジ</t>
    </rPh>
    <rPh sb="32" eb="34">
      <t>ホウモン</t>
    </rPh>
    <rPh sb="34" eb="36">
      <t>カンゴ</t>
    </rPh>
    <rPh sb="36" eb="38">
      <t>カサン</t>
    </rPh>
    <rPh sb="39" eb="41">
      <t>サンテイ</t>
    </rPh>
    <rPh sb="43" eb="46">
      <t>リヨウシャ</t>
    </rPh>
    <rPh sb="47" eb="48">
      <t>シ</t>
    </rPh>
    <rPh sb="50" eb="52">
      <t>ワリアイ</t>
    </rPh>
    <rPh sb="56" eb="57">
      <t>ブン</t>
    </rPh>
    <rPh sb="60" eb="62">
      <t>イジョウ</t>
    </rPh>
    <phoneticPr fontId="2"/>
  </si>
  <si>
    <t>２　算定日が属する月の前６月間において、利用者の総数のうち、特別管理加算を算定した利用者の占める割合が100分の20以上</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rPh sb="54" eb="55">
      <t>ブン</t>
    </rPh>
    <rPh sb="58" eb="60">
      <t>イジョウ</t>
    </rPh>
    <phoneticPr fontId="2"/>
  </si>
  <si>
    <t>３　指定介護予防訪問看護ステーションにおいては、指定介護予防訪問看護の提供に当たる従業者の総数のうち、看護職員の占める割合が100分の60以上</t>
    <rPh sb="2" eb="4">
      <t>シテイ</t>
    </rPh>
    <rPh sb="4" eb="6">
      <t>カイゴ</t>
    </rPh>
    <rPh sb="6" eb="8">
      <t>ヨボウ</t>
    </rPh>
    <rPh sb="8" eb="10">
      <t>ホウモン</t>
    </rPh>
    <rPh sb="10" eb="12">
      <t>カンゴ</t>
    </rPh>
    <rPh sb="65" eb="66">
      <t>ブン</t>
    </rPh>
    <rPh sb="69" eb="71">
      <t>イジョウ</t>
    </rPh>
    <phoneticPr fontId="2"/>
  </si>
  <si>
    <r>
      <t>利用者又はその家族への説明及び</t>
    </r>
    <r>
      <rPr>
        <sz val="11"/>
        <rFont val="ＭＳ ゴシック"/>
        <family val="3"/>
        <charset val="128"/>
      </rPr>
      <t>同意</t>
    </r>
    <rPh sb="0" eb="3">
      <t>リヨウシャ</t>
    </rPh>
    <rPh sb="3" eb="4">
      <t>マタ</t>
    </rPh>
    <rPh sb="7" eb="9">
      <t>カゾク</t>
    </rPh>
    <rPh sb="11" eb="13">
      <t>セツメイ</t>
    </rPh>
    <rPh sb="13" eb="14">
      <t>オヨ</t>
    </rPh>
    <rPh sb="15" eb="17">
      <t>ドウイ</t>
    </rPh>
    <phoneticPr fontId="2"/>
  </si>
  <si>
    <t>同意書等(規定はなし)</t>
    <phoneticPr fontId="2"/>
  </si>
  <si>
    <t>１、２及び３の割合の記録（毎月）</t>
    <rPh sb="3" eb="4">
      <t>オヨ</t>
    </rPh>
    <rPh sb="7" eb="9">
      <t>ワリアイ</t>
    </rPh>
    <rPh sb="10" eb="12">
      <t>キロク</t>
    </rPh>
    <rPh sb="13" eb="15">
      <t>マイツキ</t>
    </rPh>
    <phoneticPr fontId="2"/>
  </si>
  <si>
    <t>台帳等（規定はなし）</t>
    <phoneticPr fontId="2"/>
  </si>
  <si>
    <t>サービス提供体制強化加算(Ⅰ）</t>
    <rPh sb="4" eb="6">
      <t>テイキョウ</t>
    </rPh>
    <rPh sb="6" eb="8">
      <t>タイセイ</t>
    </rPh>
    <rPh sb="8" eb="10">
      <t>キョウカ</t>
    </rPh>
    <rPh sb="10" eb="12">
      <t>カサン</t>
    </rPh>
    <phoneticPr fontId="2"/>
  </si>
  <si>
    <t>１看護師等ごとに研修の計画策定、実施（又は実施予定）</t>
    <rPh sb="1" eb="4">
      <t>カンゴシ</t>
    </rPh>
    <rPh sb="4" eb="5">
      <t>ナド</t>
    </rPh>
    <rPh sb="19" eb="20">
      <t>マタ</t>
    </rPh>
    <rPh sb="21" eb="23">
      <t>ジッシ</t>
    </rPh>
    <rPh sb="23" eb="25">
      <t>ヨテイ</t>
    </rPh>
    <phoneticPr fontId="2"/>
  </si>
  <si>
    <t>２利用者情報、留意事項伝達又は技術指導等を目的とした会議開催</t>
    <rPh sb="1" eb="4">
      <t>リヨウシャ</t>
    </rPh>
    <rPh sb="4" eb="6">
      <t>ジョウホウ</t>
    </rPh>
    <rPh sb="7" eb="9">
      <t>リュウイ</t>
    </rPh>
    <rPh sb="9" eb="11">
      <t>ジコウ</t>
    </rPh>
    <rPh sb="11" eb="13">
      <t>デンタツ</t>
    </rPh>
    <rPh sb="13" eb="14">
      <t>マタ</t>
    </rPh>
    <rPh sb="15" eb="17">
      <t>ギジュツ</t>
    </rPh>
    <rPh sb="17" eb="19">
      <t>シドウ</t>
    </rPh>
    <rPh sb="19" eb="20">
      <t>トウ</t>
    </rPh>
    <rPh sb="21" eb="23">
      <t>モクテキ</t>
    </rPh>
    <rPh sb="26" eb="28">
      <t>カイギ</t>
    </rPh>
    <rPh sb="28" eb="30">
      <t>カイサイ</t>
    </rPh>
    <phoneticPr fontId="2"/>
  </si>
  <si>
    <t>３全ての看護師等に定期的な健康診断の実施</t>
    <rPh sb="1" eb="2">
      <t>スベ</t>
    </rPh>
    <rPh sb="4" eb="7">
      <t>カンゴシ</t>
    </rPh>
    <rPh sb="7" eb="8">
      <t>ナド</t>
    </rPh>
    <rPh sb="9" eb="12">
      <t>テイキテキ</t>
    </rPh>
    <rPh sb="13" eb="15">
      <t>ケンコウ</t>
    </rPh>
    <rPh sb="15" eb="17">
      <t>シンダン</t>
    </rPh>
    <rPh sb="18" eb="20">
      <t>ジッシ</t>
    </rPh>
    <phoneticPr fontId="2"/>
  </si>
  <si>
    <t>４看護師等総数のうち、勤続年数７年以上の看護師等の占める割合が100分の30以上</t>
    <rPh sb="1" eb="4">
      <t>カンゴシ</t>
    </rPh>
    <rPh sb="4" eb="5">
      <t>ナド</t>
    </rPh>
    <rPh sb="5" eb="7">
      <t>ソウスウ</t>
    </rPh>
    <rPh sb="11" eb="13">
      <t>キンゾク</t>
    </rPh>
    <rPh sb="13" eb="15">
      <t>ネンスウ</t>
    </rPh>
    <rPh sb="16" eb="17">
      <t>ネン</t>
    </rPh>
    <rPh sb="17" eb="19">
      <t>イジョウ</t>
    </rPh>
    <rPh sb="20" eb="23">
      <t>カンゴシ</t>
    </rPh>
    <rPh sb="23" eb="24">
      <t>トウ</t>
    </rPh>
    <rPh sb="25" eb="26">
      <t>シ</t>
    </rPh>
    <rPh sb="28" eb="30">
      <t>ワリアイ</t>
    </rPh>
    <rPh sb="34" eb="35">
      <t>ブン</t>
    </rPh>
    <rPh sb="38" eb="40">
      <t>イジョウ</t>
    </rPh>
    <phoneticPr fontId="2"/>
  </si>
  <si>
    <t>サービス提供体制強化加算(Ⅱ）</t>
    <rPh sb="4" eb="6">
      <t>テイキョウ</t>
    </rPh>
    <rPh sb="6" eb="8">
      <t>タイセイ</t>
    </rPh>
    <rPh sb="8" eb="10">
      <t>キョウカ</t>
    </rPh>
    <rPh sb="10" eb="12">
      <t>カサン</t>
    </rPh>
    <phoneticPr fontId="2"/>
  </si>
  <si>
    <t>２利用者情報、留意事項伝達、技術指導等の会議開催</t>
    <rPh sb="1" eb="4">
      <t>リヨウシャ</t>
    </rPh>
    <rPh sb="4" eb="6">
      <t>ジョウホウ</t>
    </rPh>
    <rPh sb="7" eb="9">
      <t>リュウイ</t>
    </rPh>
    <rPh sb="9" eb="11">
      <t>ジコウ</t>
    </rPh>
    <rPh sb="11" eb="13">
      <t>デンタツ</t>
    </rPh>
    <rPh sb="14" eb="16">
      <t>ギジュツ</t>
    </rPh>
    <rPh sb="16" eb="18">
      <t>シドウ</t>
    </rPh>
    <rPh sb="18" eb="19">
      <t>トウ</t>
    </rPh>
    <rPh sb="20" eb="22">
      <t>カイギ</t>
    </rPh>
    <rPh sb="22" eb="24">
      <t>カイサイ</t>
    </rPh>
    <phoneticPr fontId="2"/>
  </si>
  <si>
    <t>４看護師等総数のうち、勤続年数３年以上の看護師等の占める割合が100分の30以上</t>
    <rPh sb="1" eb="4">
      <t>カンゴヒ</t>
    </rPh>
    <rPh sb="4" eb="5">
      <t>ナド</t>
    </rPh>
    <rPh sb="5" eb="7">
      <t>ソウスウ</t>
    </rPh>
    <rPh sb="11" eb="13">
      <t>キンゾク</t>
    </rPh>
    <rPh sb="13" eb="15">
      <t>ネンスウ</t>
    </rPh>
    <rPh sb="16" eb="17">
      <t>ネン</t>
    </rPh>
    <rPh sb="17" eb="19">
      <t>イジョウ</t>
    </rPh>
    <rPh sb="20" eb="23">
      <t>カンゴシ</t>
    </rPh>
    <rPh sb="23" eb="24">
      <t>トウ</t>
    </rPh>
    <rPh sb="25" eb="26">
      <t>シ</t>
    </rPh>
    <rPh sb="28" eb="30">
      <t>ワリアイ</t>
    </rPh>
    <rPh sb="34" eb="35">
      <t>ブン</t>
    </rPh>
    <rPh sb="38" eb="40">
      <t>イジョウ</t>
    </rPh>
    <phoneticPr fontId="2"/>
  </si>
  <si>
    <t>訪問看護費</t>
    <phoneticPr fontId="2"/>
  </si>
  <si>
    <t>介護予防訪問看護費</t>
    <phoneticPr fontId="2"/>
  </si>
  <si>
    <t>指定（介護予防）訪問看護事業所運営指導事前提出資料</t>
    <rPh sb="0" eb="2">
      <t>シテイ</t>
    </rPh>
    <rPh sb="3" eb="5">
      <t>カイゴ</t>
    </rPh>
    <rPh sb="5" eb="7">
      <t>ヨボウ</t>
    </rPh>
    <rPh sb="8" eb="10">
      <t>ホウモン</t>
    </rPh>
    <rPh sb="10" eb="12">
      <t>カンゴ</t>
    </rPh>
    <rPh sb="12" eb="15">
      <t>ジギョウショ</t>
    </rPh>
    <rPh sb="15" eb="17">
      <t>ウンエイ</t>
    </rPh>
    <rPh sb="17" eb="19">
      <t>シドウ</t>
    </rPh>
    <rPh sb="19" eb="21">
      <t>ジゼン</t>
    </rPh>
    <rPh sb="21" eb="23">
      <t>テイシュツ</t>
    </rPh>
    <rPh sb="23" eb="2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</si>
</sst>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Red]\(#,##0.0\)"/>
    <numFmt numFmtId="179" formatCode="0.0%"/>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0.5"/>
      <name val="ＭＳ Ｐゴシック"/>
      <family val="3"/>
      <charset val="128"/>
    </font>
    <font>
      <sz val="16"/>
      <name val="ＭＳ 明朝"/>
      <family val="1"/>
      <charset val="128"/>
    </font>
    <font>
      <sz val="16"/>
      <name val="ＭＳ Ｐゴシック"/>
      <family val="3"/>
      <charset val="128"/>
    </font>
    <font>
      <sz val="14"/>
      <name val="ＭＳ 明朝"/>
      <family val="1"/>
      <charset val="128"/>
    </font>
    <font>
      <sz val="14"/>
      <name val="ＭＳ Ｐゴシック"/>
      <family val="3"/>
      <charset val="128"/>
    </font>
    <font>
      <b/>
      <sz val="14"/>
      <name val="ＭＳ 明朝"/>
      <family val="1"/>
      <charset val="128"/>
    </font>
    <font>
      <sz val="10.5"/>
      <name val="ＭＳ ゴシック"/>
      <family val="3"/>
      <charset val="128"/>
    </font>
    <font>
      <sz val="14"/>
      <name val="ＭＳ ゴシック"/>
      <family val="3"/>
      <charset val="128"/>
    </font>
    <font>
      <sz val="10.5"/>
      <name val="ＭＳ 明朝"/>
      <family val="1"/>
      <charset val="128"/>
    </font>
    <font>
      <sz val="11"/>
      <name val="ＭＳ 明朝"/>
      <family val="1"/>
      <charset val="128"/>
    </font>
    <font>
      <b/>
      <sz val="10.5"/>
      <name val="ＭＳ 明朝"/>
      <family val="1"/>
      <charset val="128"/>
    </font>
    <font>
      <sz val="10"/>
      <name val="ＭＳ 明朝"/>
      <family val="1"/>
      <charset val="128"/>
    </font>
    <font>
      <sz val="9"/>
      <name val="ＭＳ 明朝"/>
      <family val="1"/>
      <charset val="128"/>
    </font>
    <font>
      <sz val="11"/>
      <name val="HGSｺﾞｼｯｸM"/>
      <family val="3"/>
      <charset val="128"/>
    </font>
    <font>
      <sz val="12"/>
      <name val="ＭＳ 明朝"/>
      <family val="1"/>
      <charset val="128"/>
    </font>
    <font>
      <b/>
      <sz val="10"/>
      <name val="ＭＳ 明朝"/>
      <family val="1"/>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明朝"/>
      <family val="1"/>
      <charset val="128"/>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b/>
      <sz val="11"/>
      <color theme="1"/>
      <name val="ＭＳ 明朝"/>
      <family val="1"/>
      <charset val="128"/>
    </font>
    <font>
      <b/>
      <sz val="20"/>
      <name val="ＭＳ ゴシック"/>
      <family val="3"/>
      <charset val="128"/>
    </font>
    <font>
      <sz val="12"/>
      <name val="ＭＳ Ｐゴシック"/>
      <family val="3"/>
      <charset val="128"/>
    </font>
    <font>
      <sz val="11"/>
      <name val="ＭＳ ゴシック"/>
      <family val="3"/>
      <charset val="128"/>
    </font>
    <font>
      <strike/>
      <sz val="11"/>
      <name val="ＭＳ ゴシック"/>
      <family val="3"/>
      <charset val="128"/>
    </font>
    <font>
      <strike/>
      <sz val="11"/>
      <color indexed="10"/>
      <name val="ＭＳ ゴシック"/>
      <family val="3"/>
      <charset val="128"/>
    </font>
    <font>
      <sz val="12"/>
      <name val="ＭＳ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theme="0" tint="-0.24991607409894101"/>
        <bgColor indexed="64"/>
      </patternFill>
    </fill>
    <fill>
      <patternFill patternType="solid">
        <fgColor indexed="2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s>
  <cellStyleXfs count="46">
    <xf numFmtId="0" fontId="0"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84" applyNumberFormat="0" applyAlignment="0" applyProtection="0">
      <alignment vertical="center"/>
    </xf>
    <xf numFmtId="0" fontId="25" fillId="30" borderId="0" applyNumberFormat="0" applyBorder="0" applyAlignment="0" applyProtection="0">
      <alignment vertical="center"/>
    </xf>
    <xf numFmtId="0" fontId="1" fillId="3" borderId="85" applyNumberFormat="0" applyFont="0" applyAlignment="0" applyProtection="0">
      <alignment vertical="center"/>
    </xf>
    <xf numFmtId="0" fontId="26" fillId="0" borderId="86" applyNumberFormat="0" applyFill="0" applyAlignment="0" applyProtection="0">
      <alignment vertical="center"/>
    </xf>
    <xf numFmtId="0" fontId="27" fillId="31" borderId="0" applyNumberFormat="0" applyBorder="0" applyAlignment="0" applyProtection="0">
      <alignment vertical="center"/>
    </xf>
    <xf numFmtId="0" fontId="28" fillId="32" borderId="87" applyNumberFormat="0" applyAlignment="0" applyProtection="0">
      <alignment vertical="center"/>
    </xf>
    <xf numFmtId="0" fontId="29" fillId="0" borderId="0" applyNumberFormat="0" applyFill="0" applyBorder="0" applyAlignment="0" applyProtection="0">
      <alignment vertical="center"/>
    </xf>
    <xf numFmtId="0" fontId="30" fillId="0" borderId="88" applyNumberFormat="0" applyFill="0" applyAlignment="0" applyProtection="0">
      <alignment vertical="center"/>
    </xf>
    <xf numFmtId="0" fontId="31" fillId="0" borderId="89" applyNumberFormat="0" applyFill="0" applyAlignment="0" applyProtection="0">
      <alignment vertical="center"/>
    </xf>
    <xf numFmtId="0" fontId="32" fillId="0" borderId="90" applyNumberFormat="0" applyFill="0" applyAlignment="0" applyProtection="0">
      <alignment vertical="center"/>
    </xf>
    <xf numFmtId="0" fontId="32" fillId="0" borderId="0" applyNumberFormat="0" applyFill="0" applyBorder="0" applyAlignment="0" applyProtection="0">
      <alignment vertical="center"/>
    </xf>
    <xf numFmtId="0" fontId="33" fillId="0" borderId="91" applyNumberFormat="0" applyFill="0" applyAlignment="0" applyProtection="0">
      <alignment vertical="center"/>
    </xf>
    <xf numFmtId="0" fontId="34" fillId="32" borderId="92" applyNumberFormat="0" applyAlignment="0" applyProtection="0">
      <alignment vertical="center"/>
    </xf>
    <xf numFmtId="0" fontId="35" fillId="0" borderId="0" applyNumberFormat="0" applyFill="0" applyBorder="0" applyAlignment="0" applyProtection="0">
      <alignment vertical="center"/>
    </xf>
    <xf numFmtId="0" fontId="36" fillId="2" borderId="87" applyNumberFormat="0" applyAlignment="0" applyProtection="0">
      <alignment vertical="center"/>
    </xf>
    <xf numFmtId="0" fontId="1" fillId="0" borderId="0"/>
    <xf numFmtId="0" fontId="1" fillId="0" borderId="0"/>
    <xf numFmtId="0" fontId="1" fillId="0" borderId="0"/>
    <xf numFmtId="0" fontId="37" fillId="33" borderId="0" applyNumberFormat="0" applyBorder="0" applyAlignment="0" applyProtection="0">
      <alignment vertical="center"/>
    </xf>
    <xf numFmtId="0" fontId="1" fillId="0" borderId="0">
      <alignment vertical="center"/>
    </xf>
  </cellStyleXfs>
  <cellXfs count="519">
    <xf numFmtId="0" fontId="0" fillId="0" borderId="0" xfId="0"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Alignment="1">
      <alignment vertical="center"/>
    </xf>
    <xf numFmtId="0" fontId="5" fillId="0" borderId="0" xfId="0" applyFont="1" applyBorder="1" applyAlignment="1">
      <alignment vertical="center"/>
    </xf>
    <xf numFmtId="0" fontId="6"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distributed" vertical="center"/>
    </xf>
    <xf numFmtId="0" fontId="8" fillId="0" borderId="0" xfId="0" applyFont="1" applyAlignment="1">
      <alignment vertical="center"/>
    </xf>
    <xf numFmtId="0" fontId="7"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7" fillId="0" borderId="29" xfId="0"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vertical="center" wrapText="1"/>
    </xf>
    <xf numFmtId="0" fontId="13" fillId="0" borderId="0" xfId="0" applyFont="1" applyBorder="1">
      <alignment vertical="center"/>
    </xf>
    <xf numFmtId="0" fontId="0" fillId="0" borderId="0" xfId="0">
      <alignment vertical="center"/>
    </xf>
    <xf numFmtId="0" fontId="0" fillId="0" borderId="0" xfId="0" applyBorder="1">
      <alignment vertical="center"/>
    </xf>
    <xf numFmtId="0" fontId="14"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horizontal="left" vertical="center"/>
    </xf>
    <xf numFmtId="0" fontId="13" fillId="0" borderId="0" xfId="0" quotePrefix="1" applyFont="1" applyAlignment="1">
      <alignment horizontal="left" vertical="center"/>
    </xf>
    <xf numFmtId="0" fontId="13" fillId="0" borderId="0" xfId="0" applyFont="1" applyAlignment="1">
      <alignment horizontal="left" vertical="center"/>
    </xf>
    <xf numFmtId="0" fontId="12" fillId="0" borderId="30" xfId="0" applyFont="1" applyBorder="1" applyAlignment="1">
      <alignment vertical="center"/>
    </xf>
    <xf numFmtId="0" fontId="0" fillId="0" borderId="0" xfId="0" applyAlignment="1">
      <alignment horizontal="left" vertical="center"/>
    </xf>
    <xf numFmtId="0" fontId="12" fillId="0" borderId="30" xfId="0" applyFont="1" applyBorder="1" applyAlignment="1">
      <alignment horizontal="left" vertical="center"/>
    </xf>
    <xf numFmtId="0" fontId="0" fillId="0" borderId="0" xfId="0" applyAlignment="1">
      <alignment horizontal="center" vertical="center"/>
    </xf>
    <xf numFmtId="0" fontId="16" fillId="0" borderId="0" xfId="0" applyFont="1">
      <alignment vertical="center"/>
    </xf>
    <xf numFmtId="0" fontId="16" fillId="0" borderId="0" xfId="0" applyFont="1" applyFill="1">
      <alignment vertical="center"/>
    </xf>
    <xf numFmtId="0" fontId="13" fillId="0" borderId="0" xfId="0" applyFont="1">
      <alignment vertical="center"/>
    </xf>
    <xf numFmtId="0" fontId="12" fillId="0" borderId="0" xfId="0" applyFont="1">
      <alignment vertical="center"/>
    </xf>
    <xf numFmtId="0" fontId="12" fillId="0" borderId="0" xfId="0" applyFont="1" applyFill="1">
      <alignment vertical="center"/>
    </xf>
    <xf numFmtId="0" fontId="12" fillId="0" borderId="30" xfId="0" applyFont="1" applyFill="1" applyBorder="1" applyAlignment="1">
      <alignment vertical="center"/>
    </xf>
    <xf numFmtId="0" fontId="12" fillId="0" borderId="31" xfId="0" applyFont="1" applyBorder="1" applyAlignment="1">
      <alignment horizontal="right" vertical="center" wrapText="1"/>
    </xf>
    <xf numFmtId="0" fontId="12" fillId="0" borderId="32" xfId="0" applyFont="1" applyBorder="1" applyAlignment="1">
      <alignment horizontal="right" vertical="center" wrapText="1"/>
    </xf>
    <xf numFmtId="0" fontId="12" fillId="0" borderId="1" xfId="0" applyFont="1" applyBorder="1">
      <alignment vertical="center"/>
    </xf>
    <xf numFmtId="0" fontId="13" fillId="0" borderId="29" xfId="0" applyFont="1" applyBorder="1" applyAlignment="1">
      <alignment vertical="center"/>
    </xf>
    <xf numFmtId="0" fontId="13" fillId="0" borderId="33" xfId="0" applyFont="1" applyBorder="1" applyAlignment="1">
      <alignment vertical="center"/>
    </xf>
    <xf numFmtId="0" fontId="13" fillId="0" borderId="0" xfId="0" applyFont="1" applyAlignment="1">
      <alignment horizontal="right" vertical="center"/>
    </xf>
    <xf numFmtId="0" fontId="12" fillId="0" borderId="0" xfId="0" applyFont="1" applyAlignment="1">
      <alignment vertical="center"/>
    </xf>
    <xf numFmtId="0" fontId="17" fillId="0" borderId="0" xfId="0" applyFont="1" applyAlignment="1">
      <alignment horizontal="left" vertical="center"/>
    </xf>
    <xf numFmtId="0" fontId="14" fillId="0" borderId="0" xfId="42" applyFont="1" applyAlignment="1">
      <alignment vertical="center"/>
    </xf>
    <xf numFmtId="0" fontId="18" fillId="0" borderId="0" xfId="42" applyFont="1" applyAlignment="1">
      <alignment vertical="center"/>
    </xf>
    <xf numFmtId="0" fontId="12" fillId="0" borderId="0" xfId="41" applyFont="1" applyAlignment="1">
      <alignment vertical="center"/>
    </xf>
    <xf numFmtId="0" fontId="14" fillId="0" borderId="0" xfId="0" applyFont="1">
      <alignment vertical="center"/>
    </xf>
    <xf numFmtId="0" fontId="12" fillId="0" borderId="34" xfId="0" applyFont="1" applyBorder="1" applyAlignment="1">
      <alignment vertical="center"/>
    </xf>
    <xf numFmtId="176" fontId="12" fillId="0" borderId="34" xfId="0" applyNumberFormat="1" applyFont="1" applyBorder="1" applyAlignment="1">
      <alignment vertical="center"/>
    </xf>
    <xf numFmtId="176" fontId="12" fillId="0" borderId="0" xfId="0" applyNumberFormat="1" applyFont="1" applyBorder="1" applyAlignment="1">
      <alignment vertical="center"/>
    </xf>
    <xf numFmtId="0" fontId="12" fillId="0" borderId="0" xfId="0" applyFont="1" applyBorder="1" applyAlignment="1">
      <alignment horizontal="center" vertical="center"/>
    </xf>
    <xf numFmtId="0" fontId="12" fillId="0" borderId="0" xfId="0" applyFont="1" applyAlignment="1">
      <alignment horizontal="justify" vertical="center"/>
    </xf>
    <xf numFmtId="0" fontId="15" fillId="0" borderId="0" xfId="0" applyFont="1" applyFill="1" applyBorder="1" applyAlignment="1">
      <alignment horizontal="lef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37" xfId="0" applyFont="1" applyFill="1" applyBorder="1" applyAlignment="1"/>
    <xf numFmtId="0" fontId="15" fillId="0" borderId="38" xfId="0" applyFont="1" applyFill="1" applyBorder="1">
      <alignment vertical="center"/>
    </xf>
    <xf numFmtId="0" fontId="15" fillId="0" borderId="39" xfId="0" applyFont="1" applyFill="1" applyBorder="1">
      <alignment vertical="center"/>
    </xf>
    <xf numFmtId="0" fontId="15" fillId="0" borderId="40" xfId="0" applyFont="1" applyFill="1" applyBorder="1">
      <alignment vertical="center"/>
    </xf>
    <xf numFmtId="0" fontId="15" fillId="0" borderId="41" xfId="0" applyFont="1" applyFill="1" applyBorder="1">
      <alignment vertical="center"/>
    </xf>
    <xf numFmtId="0" fontId="15" fillId="0" borderId="42" xfId="0" applyFont="1" applyFill="1" applyBorder="1">
      <alignment vertical="center"/>
    </xf>
    <xf numFmtId="0" fontId="15" fillId="0" borderId="40" xfId="0" applyFont="1" applyFill="1" applyBorder="1" applyAlignment="1">
      <alignment horizontal="center" vertical="center"/>
    </xf>
    <xf numFmtId="0" fontId="15" fillId="0" borderId="43" xfId="0" applyFont="1" applyFill="1" applyBorder="1" applyAlignment="1"/>
    <xf numFmtId="0" fontId="15" fillId="0" borderId="44" xfId="0" applyFont="1" applyFill="1" applyBorder="1">
      <alignment vertical="center"/>
    </xf>
    <xf numFmtId="0" fontId="15" fillId="0" borderId="45" xfId="0" applyFont="1" applyFill="1" applyBorder="1">
      <alignment vertical="center"/>
    </xf>
    <xf numFmtId="0" fontId="15" fillId="0" borderId="1" xfId="0" applyFont="1" applyFill="1" applyBorder="1">
      <alignment vertical="center"/>
    </xf>
    <xf numFmtId="0" fontId="15" fillId="0" borderId="46" xfId="0" applyFont="1" applyFill="1" applyBorder="1">
      <alignment vertical="center"/>
    </xf>
    <xf numFmtId="0" fontId="15" fillId="0" borderId="29" xfId="0" applyFont="1" applyFill="1" applyBorder="1">
      <alignment vertical="center"/>
    </xf>
    <xf numFmtId="0" fontId="15" fillId="0" borderId="29" xfId="0" applyFont="1" applyFill="1" applyBorder="1" applyAlignment="1">
      <alignment horizontal="center" vertical="center"/>
    </xf>
    <xf numFmtId="0" fontId="15" fillId="0" borderId="47" xfId="0" applyFont="1" applyFill="1" applyBorder="1" applyAlignment="1"/>
    <xf numFmtId="0" fontId="15" fillId="0" borderId="45"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48" xfId="0" applyFont="1" applyFill="1" applyBorder="1">
      <alignment vertical="center"/>
    </xf>
    <xf numFmtId="0" fontId="15" fillId="0" borderId="49" xfId="0" applyFont="1" applyFill="1" applyBorder="1">
      <alignment vertical="center"/>
    </xf>
    <xf numFmtId="0" fontId="15" fillId="0" borderId="50" xfId="0" applyFont="1" applyFill="1" applyBorder="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60" xfId="0" applyFont="1" applyFill="1" applyBorder="1">
      <alignment vertical="center"/>
    </xf>
    <xf numFmtId="0" fontId="15" fillId="0" borderId="105" xfId="0" applyFont="1" applyFill="1" applyBorder="1">
      <alignment vertical="center"/>
    </xf>
    <xf numFmtId="0" fontId="39" fillId="0" borderId="0" xfId="43" applyFont="1" applyBorder="1" applyAlignment="1" applyProtection="1">
      <alignment vertical="center"/>
      <protection locked="0"/>
    </xf>
    <xf numFmtId="0" fontId="40" fillId="0" borderId="0" xfId="0" applyFont="1" applyProtection="1">
      <alignment vertical="center"/>
      <protection locked="0"/>
    </xf>
    <xf numFmtId="0" fontId="41" fillId="0" borderId="0" xfId="0" applyFont="1" applyAlignment="1" applyProtection="1">
      <alignment horizontal="left" vertical="center"/>
      <protection locked="0"/>
    </xf>
    <xf numFmtId="0" fontId="42" fillId="0" borderId="0" xfId="0" applyFont="1" applyProtection="1">
      <alignment vertical="center"/>
      <protection locked="0"/>
    </xf>
    <xf numFmtId="0" fontId="41" fillId="0" borderId="0" xfId="43" applyFont="1" applyBorder="1" applyAlignment="1" applyProtection="1">
      <alignment vertical="center"/>
      <protection locked="0"/>
    </xf>
    <xf numFmtId="0" fontId="40" fillId="0" borderId="1" xfId="0" applyFont="1" applyBorder="1" applyProtection="1">
      <alignment vertical="center"/>
      <protection locked="0"/>
    </xf>
    <xf numFmtId="0" fontId="42" fillId="0" borderId="1" xfId="0" applyFont="1" applyBorder="1" applyProtection="1">
      <alignment vertical="center"/>
      <protection locked="0"/>
    </xf>
    <xf numFmtId="0" fontId="40" fillId="0" borderId="0" xfId="45" applyFont="1" applyBorder="1" applyProtection="1">
      <alignment vertical="center"/>
      <protection locked="0"/>
    </xf>
    <xf numFmtId="55" fontId="40" fillId="0" borderId="1" xfId="0" quotePrefix="1" applyNumberFormat="1"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21" xfId="0" applyFont="1" applyBorder="1" applyAlignment="1" applyProtection="1">
      <alignment horizontal="center" vertical="center"/>
      <protection locked="0"/>
    </xf>
    <xf numFmtId="178" fontId="40" fillId="34" borderId="1" xfId="0" applyNumberFormat="1" applyFont="1" applyFill="1" applyBorder="1" applyAlignment="1" applyProtection="1">
      <alignment horizontal="right" vertical="center"/>
      <protection locked="0"/>
    </xf>
    <xf numFmtId="178" fontId="42" fillId="34" borderId="1" xfId="0" applyNumberFormat="1" applyFont="1" applyFill="1" applyBorder="1" applyAlignment="1" applyProtection="1">
      <alignment horizontal="right" vertical="center"/>
      <protection locked="0"/>
    </xf>
    <xf numFmtId="178" fontId="40" fillId="34" borderId="2" xfId="0" applyNumberFormat="1" applyFont="1" applyFill="1" applyBorder="1" applyAlignment="1" applyProtection="1">
      <alignment horizontal="right" vertical="center"/>
      <protection locked="0"/>
    </xf>
    <xf numFmtId="178" fontId="42" fillId="34" borderId="2" xfId="0" applyNumberFormat="1" applyFont="1" applyFill="1" applyBorder="1" applyAlignment="1" applyProtection="1">
      <alignment horizontal="right" vertical="center"/>
      <protection locked="0"/>
    </xf>
    <xf numFmtId="177" fontId="40" fillId="0" borderId="0" xfId="0" applyNumberFormat="1" applyFont="1" applyBorder="1" applyAlignment="1" applyProtection="1">
      <alignment horizontal="right" vertical="center"/>
      <protection locked="0"/>
    </xf>
    <xf numFmtId="177" fontId="43" fillId="0" borderId="0" xfId="0" applyNumberFormat="1" applyFont="1" applyBorder="1" applyAlignment="1" applyProtection="1">
      <alignment horizontal="center" vertical="center" shrinkToFit="1"/>
      <protection locked="0"/>
    </xf>
    <xf numFmtId="0" fontId="42" fillId="0" borderId="0" xfId="0" applyFont="1" applyBorder="1" applyAlignment="1" applyProtection="1">
      <alignment horizontal="right" vertical="center"/>
      <protection locked="0"/>
    </xf>
    <xf numFmtId="0" fontId="40" fillId="0" borderId="0" xfId="0" applyFont="1" applyBorder="1" applyAlignment="1" applyProtection="1">
      <alignment horizontal="center" vertical="center"/>
      <protection locked="0"/>
    </xf>
    <xf numFmtId="0" fontId="40" fillId="0" borderId="0" xfId="0" applyFont="1" applyAlignment="1" applyProtection="1">
      <alignment horizontal="right" vertical="center"/>
      <protection locked="0"/>
    </xf>
    <xf numFmtId="177" fontId="40" fillId="34" borderId="1" xfId="0" applyNumberFormat="1" applyFont="1" applyFill="1" applyBorder="1" applyAlignment="1" applyProtection="1">
      <alignment horizontal="right" vertical="center"/>
      <protection locked="0"/>
    </xf>
    <xf numFmtId="177" fontId="42" fillId="34" borderId="1" xfId="0" applyNumberFormat="1" applyFont="1" applyFill="1" applyBorder="1" applyAlignment="1" applyProtection="1">
      <alignment horizontal="right" vertical="center"/>
      <protection locked="0"/>
    </xf>
    <xf numFmtId="0" fontId="40" fillId="0" borderId="103" xfId="0" applyFont="1" applyBorder="1" applyProtection="1">
      <alignment vertical="center"/>
      <protection locked="0"/>
    </xf>
    <xf numFmtId="0" fontId="40" fillId="0" borderId="36" xfId="0" applyFont="1" applyBorder="1" applyAlignment="1" applyProtection="1">
      <alignment horizontal="center" vertical="center"/>
      <protection locked="0"/>
    </xf>
    <xf numFmtId="177" fontId="40" fillId="0" borderId="0" xfId="0" applyNumberFormat="1" applyFont="1" applyBorder="1" applyAlignment="1" applyProtection="1">
      <alignment horizontal="center" vertical="center"/>
      <protection locked="0"/>
    </xf>
    <xf numFmtId="177" fontId="40" fillId="0" borderId="100" xfId="0" applyNumberFormat="1" applyFont="1" applyBorder="1" applyAlignment="1" applyProtection="1">
      <alignment horizontal="center" vertical="center"/>
      <protection locked="0"/>
    </xf>
    <xf numFmtId="9" fontId="40" fillId="0" borderId="100" xfId="0" applyNumberFormat="1" applyFont="1" applyBorder="1" applyAlignment="1" applyProtection="1">
      <alignment horizontal="center" vertical="center"/>
    </xf>
    <xf numFmtId="9" fontId="40" fillId="0" borderId="0" xfId="0" applyNumberFormat="1" applyFont="1" applyBorder="1" applyAlignment="1" applyProtection="1">
      <alignment horizontal="center" vertical="center"/>
    </xf>
    <xf numFmtId="177" fontId="43" fillId="0" borderId="0" xfId="0" applyNumberFormat="1" applyFont="1" applyBorder="1" applyAlignment="1" applyProtection="1">
      <alignment horizontal="left" vertical="center" shrinkToFit="1"/>
    </xf>
    <xf numFmtId="177" fontId="43" fillId="0" borderId="100" xfId="0" applyNumberFormat="1" applyFont="1" applyBorder="1" applyAlignment="1" applyProtection="1">
      <alignment horizontal="left" vertical="center" shrinkToFit="1"/>
    </xf>
    <xf numFmtId="179" fontId="42" fillId="0" borderId="0" xfId="0" applyNumberFormat="1" applyFont="1" applyBorder="1" applyAlignment="1" applyProtection="1">
      <alignment horizontal="right" vertical="center"/>
    </xf>
    <xf numFmtId="0" fontId="40" fillId="0" borderId="0" xfId="0" applyFont="1" applyBorder="1" applyProtection="1">
      <alignment vertical="center"/>
      <protection locked="0"/>
    </xf>
    <xf numFmtId="9" fontId="40" fillId="0" borderId="0" xfId="0" applyNumberFormat="1" applyFont="1" applyBorder="1" applyAlignment="1" applyProtection="1">
      <alignment horizontal="center" vertical="center"/>
      <protection locked="0"/>
    </xf>
    <xf numFmtId="177" fontId="43" fillId="0" borderId="0" xfId="0" applyNumberFormat="1" applyFont="1" applyBorder="1" applyAlignment="1" applyProtection="1">
      <alignment horizontal="left" vertical="center" shrinkToFit="1"/>
      <protection locked="0"/>
    </xf>
    <xf numFmtId="177" fontId="43" fillId="0" borderId="30" xfId="0" applyNumberFormat="1" applyFont="1" applyBorder="1" applyAlignment="1" applyProtection="1">
      <alignment horizontal="left" vertical="center" shrinkToFit="1"/>
      <protection locked="0"/>
    </xf>
    <xf numFmtId="179" fontId="42" fillId="0" borderId="0" xfId="0" applyNumberFormat="1" applyFont="1" applyBorder="1" applyAlignment="1" applyProtection="1">
      <alignment horizontal="right" vertical="center"/>
      <protection locked="0"/>
    </xf>
    <xf numFmtId="177" fontId="40" fillId="0" borderId="1" xfId="0" applyNumberFormat="1" applyFont="1" applyBorder="1" applyAlignment="1" applyProtection="1">
      <alignment horizontal="right" vertical="center"/>
      <protection locked="0"/>
    </xf>
    <xf numFmtId="177" fontId="42" fillId="0" borderId="1" xfId="0" applyNumberFormat="1" applyFont="1" applyBorder="1" applyAlignment="1" applyProtection="1">
      <alignment horizontal="right" vertical="center"/>
      <protection locked="0"/>
    </xf>
    <xf numFmtId="177" fontId="40" fillId="0" borderId="104" xfId="0" applyNumberFormat="1" applyFont="1" applyBorder="1" applyAlignment="1" applyProtection="1">
      <alignment horizontal="center" vertical="center"/>
      <protection locked="0"/>
    </xf>
    <xf numFmtId="177" fontId="43" fillId="0" borderId="0" xfId="0" applyNumberFormat="1" applyFont="1" applyBorder="1" applyAlignment="1" applyProtection="1">
      <alignment horizontal="left" vertical="center"/>
    </xf>
    <xf numFmtId="0" fontId="41" fillId="0" borderId="0" xfId="0" applyFont="1" applyAlignment="1">
      <alignment horizontal="left" vertical="center"/>
    </xf>
    <xf numFmtId="0" fontId="40" fillId="0" borderId="30" xfId="0" applyFont="1" applyBorder="1" applyAlignment="1" applyProtection="1">
      <alignment horizontal="center" vertical="center"/>
      <protection locked="0"/>
    </xf>
    <xf numFmtId="0" fontId="40" fillId="0" borderId="1" xfId="0" applyFont="1" applyBorder="1" applyAlignment="1" applyProtection="1">
      <alignment horizontal="center" vertical="center"/>
      <protection locked="0"/>
    </xf>
    <xf numFmtId="0" fontId="40" fillId="0" borderId="0" xfId="0" applyFont="1" applyBorder="1" applyAlignment="1" applyProtection="1">
      <alignment horizontal="left" vertical="center"/>
      <protection locked="0"/>
    </xf>
    <xf numFmtId="0" fontId="40" fillId="0" borderId="0" xfId="0" applyFont="1" applyAlignment="1" applyProtection="1">
      <alignment horizontal="center" vertical="center"/>
      <protection locked="0"/>
    </xf>
    <xf numFmtId="0" fontId="40" fillId="0" borderId="0" xfId="0" applyFont="1" applyAlignment="1" applyProtection="1">
      <alignment horizontal="left" vertical="center"/>
      <protection locked="0"/>
    </xf>
    <xf numFmtId="0" fontId="45" fillId="0" borderId="0" xfId="0" applyFont="1" applyAlignment="1">
      <alignment vertical="center"/>
    </xf>
    <xf numFmtId="0" fontId="46" fillId="0" borderId="0" xfId="0" applyFont="1" applyAlignment="1">
      <alignment horizontal="left" vertical="center" wrapText="1"/>
    </xf>
    <xf numFmtId="0" fontId="46" fillId="0" borderId="0" xfId="0" applyFont="1" applyAlignment="1">
      <alignment horizontal="left" vertical="top" wrapText="1"/>
    </xf>
    <xf numFmtId="0" fontId="46" fillId="0" borderId="0" xfId="0" applyFont="1" applyAlignment="1">
      <alignment horizontal="center" vertical="center" wrapText="1"/>
    </xf>
    <xf numFmtId="0" fontId="46" fillId="0" borderId="0" xfId="0" applyFont="1" applyAlignment="1">
      <alignment horizontal="left" vertical="center" shrinkToFit="1"/>
    </xf>
    <xf numFmtId="0" fontId="0" fillId="0" borderId="0" xfId="0" applyFont="1" applyAlignment="1">
      <alignment vertical="center" wrapText="1"/>
    </xf>
    <xf numFmtId="0" fontId="46" fillId="35" borderId="1" xfId="0" applyFont="1" applyFill="1" applyBorder="1" applyAlignment="1">
      <alignment horizontal="center" vertical="center" wrapText="1"/>
    </xf>
    <xf numFmtId="0" fontId="0" fillId="35"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6" fillId="4" borderId="2" xfId="0" applyFont="1" applyFill="1" applyBorder="1" applyAlignment="1">
      <alignment horizontal="left" vertical="top" wrapText="1"/>
    </xf>
    <xf numFmtId="0" fontId="46" fillId="4" borderId="3" xfId="0" applyFont="1" applyFill="1" applyBorder="1" applyAlignment="1">
      <alignment horizontal="center" vertical="center" wrapText="1"/>
    </xf>
    <xf numFmtId="0" fontId="46" fillId="4" borderId="4" xfId="0" applyFont="1" applyFill="1" applyBorder="1" applyAlignment="1">
      <alignment horizontal="left" vertical="center" shrinkToFit="1"/>
    </xf>
    <xf numFmtId="0" fontId="46" fillId="4" borderId="2" xfId="0" applyFont="1" applyFill="1" applyBorder="1" applyAlignment="1">
      <alignment vertical="center" wrapText="1"/>
    </xf>
    <xf numFmtId="0" fontId="0" fillId="0" borderId="0" xfId="0" applyFont="1" applyAlignment="1">
      <alignment vertical="center"/>
    </xf>
    <xf numFmtId="0" fontId="47" fillId="4" borderId="1" xfId="0" applyFont="1" applyFill="1" applyBorder="1" applyAlignment="1">
      <alignment horizontal="left" vertical="top" wrapText="1"/>
    </xf>
    <xf numFmtId="0" fontId="46" fillId="4" borderId="22" xfId="0" applyFont="1" applyFill="1" applyBorder="1" applyAlignment="1">
      <alignment horizontal="center" vertical="center" wrapText="1"/>
    </xf>
    <xf numFmtId="0" fontId="46" fillId="4" borderId="8" xfId="0" applyFont="1" applyFill="1" applyBorder="1" applyAlignment="1">
      <alignment horizontal="left" vertical="center" shrinkToFit="1"/>
    </xf>
    <xf numFmtId="0" fontId="46" fillId="0" borderId="21" xfId="0" applyFont="1" applyFill="1" applyBorder="1" applyAlignment="1">
      <alignment horizontal="left" vertical="center" wrapText="1"/>
    </xf>
    <xf numFmtId="0" fontId="46" fillId="0" borderId="21" xfId="0" applyFont="1" applyFill="1" applyBorder="1" applyAlignment="1">
      <alignment horizontal="left" vertical="top" wrapText="1"/>
    </xf>
    <xf numFmtId="0" fontId="46" fillId="0" borderId="26" xfId="0" applyFont="1" applyFill="1" applyBorder="1" applyAlignment="1">
      <alignment horizontal="center" vertical="center" wrapText="1"/>
    </xf>
    <xf numFmtId="0" fontId="46" fillId="0" borderId="27" xfId="0" applyFont="1" applyFill="1" applyBorder="1" applyAlignment="1">
      <alignment horizontal="left" vertical="center" shrinkToFit="1"/>
    </xf>
    <xf numFmtId="0" fontId="46" fillId="0" borderId="21" xfId="0" applyFont="1" applyFill="1" applyBorder="1" applyAlignment="1">
      <alignment vertical="center" wrapText="1"/>
    </xf>
    <xf numFmtId="0" fontId="46" fillId="4" borderId="1" xfId="0" applyFont="1" applyFill="1" applyBorder="1" applyAlignment="1">
      <alignment horizontal="left" vertical="top" wrapText="1"/>
    </xf>
    <xf numFmtId="0" fontId="46" fillId="4" borderId="1" xfId="0" applyFont="1" applyFill="1" applyBorder="1" applyAlignment="1">
      <alignment vertical="center" wrapText="1"/>
    </xf>
    <xf numFmtId="0" fontId="46" fillId="4" borderId="9" xfId="0" applyFont="1" applyFill="1" applyBorder="1" applyAlignment="1">
      <alignment horizontal="left" vertical="center" wrapText="1"/>
    </xf>
    <xf numFmtId="0" fontId="46" fillId="4" borderId="9" xfId="0" applyFont="1" applyFill="1" applyBorder="1" applyAlignment="1">
      <alignment horizontal="left" vertical="top" wrapText="1"/>
    </xf>
    <xf numFmtId="0" fontId="46" fillId="4" borderId="10" xfId="0" applyFont="1" applyFill="1" applyBorder="1" applyAlignment="1">
      <alignment horizontal="left" vertical="center" shrinkToFit="1"/>
    </xf>
    <xf numFmtId="0" fontId="46" fillId="4" borderId="7" xfId="0" applyFont="1" applyFill="1" applyBorder="1" applyAlignment="1">
      <alignment horizontal="left" vertical="top" wrapText="1"/>
    </xf>
    <xf numFmtId="0" fontId="46" fillId="4" borderId="5" xfId="0" applyFont="1" applyFill="1" applyBorder="1" applyAlignment="1">
      <alignment horizontal="center" vertical="center" wrapText="1"/>
    </xf>
    <xf numFmtId="0" fontId="46" fillId="4" borderId="6" xfId="0" applyFont="1" applyFill="1" applyBorder="1" applyAlignment="1">
      <alignment horizontal="left" vertical="center" shrinkToFit="1"/>
    </xf>
    <xf numFmtId="0" fontId="46" fillId="4" borderId="7" xfId="0" applyFont="1" applyFill="1" applyBorder="1" applyAlignment="1">
      <alignment vertical="center" wrapText="1"/>
    </xf>
    <xf numFmtId="0" fontId="46" fillId="4" borderId="11" xfId="0" applyFont="1" applyFill="1" applyBorder="1" applyAlignment="1">
      <alignment horizontal="left" vertical="top" wrapText="1"/>
    </xf>
    <xf numFmtId="0" fontId="46" fillId="4" borderId="12" xfId="0" applyFont="1" applyFill="1" applyBorder="1" applyAlignment="1">
      <alignment horizontal="center" vertical="center" wrapText="1"/>
    </xf>
    <xf numFmtId="0" fontId="46" fillId="4" borderId="13" xfId="0" applyFont="1" applyFill="1" applyBorder="1" applyAlignment="1">
      <alignment horizontal="left" vertical="center" shrinkToFit="1"/>
    </xf>
    <xf numFmtId="0" fontId="46" fillId="4" borderId="11" xfId="0" applyFont="1" applyFill="1" applyBorder="1" applyAlignment="1">
      <alignment vertical="center" wrapText="1"/>
    </xf>
    <xf numFmtId="0" fontId="46" fillId="4" borderId="14" xfId="0" applyFont="1" applyFill="1" applyBorder="1" applyAlignment="1">
      <alignment horizontal="left" vertical="top" wrapText="1"/>
    </xf>
    <xf numFmtId="0" fontId="46" fillId="4" borderId="15" xfId="0" applyFont="1" applyFill="1" applyBorder="1" applyAlignment="1">
      <alignment horizontal="center" vertical="center" wrapText="1"/>
    </xf>
    <xf numFmtId="0" fontId="46" fillId="4" borderId="16" xfId="0" applyFont="1" applyFill="1" applyBorder="1" applyAlignment="1">
      <alignment horizontal="left" vertical="center" shrinkToFit="1"/>
    </xf>
    <xf numFmtId="0" fontId="46" fillId="4" borderId="14" xfId="0" applyFont="1" applyFill="1" applyBorder="1" applyAlignment="1">
      <alignment vertical="center" wrapText="1"/>
    </xf>
    <xf numFmtId="0" fontId="46" fillId="0" borderId="7" xfId="0" applyFont="1" applyBorder="1" applyAlignment="1">
      <alignment horizontal="left" vertical="top" wrapText="1" shrinkToFit="1"/>
    </xf>
    <xf numFmtId="0" fontId="46" fillId="0" borderId="5" xfId="0" applyFont="1" applyBorder="1" applyAlignment="1">
      <alignment horizontal="center" vertical="center" wrapText="1"/>
    </xf>
    <xf numFmtId="0" fontId="46" fillId="0" borderId="6" xfId="0" applyFont="1" applyBorder="1" applyAlignment="1">
      <alignment horizontal="left" vertical="center" shrinkToFit="1"/>
    </xf>
    <xf numFmtId="0" fontId="46" fillId="0" borderId="11" xfId="0" applyFont="1" applyBorder="1" applyAlignment="1">
      <alignment horizontal="left" vertical="top" wrapText="1" shrinkToFit="1"/>
    </xf>
    <xf numFmtId="0" fontId="46" fillId="0" borderId="12" xfId="0" applyFont="1" applyBorder="1" applyAlignment="1">
      <alignment horizontal="center" vertical="center" wrapText="1"/>
    </xf>
    <xf numFmtId="0" fontId="46" fillId="0" borderId="13" xfId="0" applyFont="1" applyBorder="1" applyAlignment="1">
      <alignment horizontal="left" vertical="center" shrinkToFit="1"/>
    </xf>
    <xf numFmtId="0" fontId="46" fillId="0" borderId="14" xfId="0" applyFont="1" applyBorder="1" applyAlignment="1">
      <alignment horizontal="left" vertical="top" wrapText="1" shrinkToFit="1"/>
    </xf>
    <xf numFmtId="0" fontId="46" fillId="0" borderId="15" xfId="0" applyFont="1" applyBorder="1" applyAlignment="1">
      <alignment horizontal="center" vertical="center" wrapText="1"/>
    </xf>
    <xf numFmtId="0" fontId="46" fillId="0" borderId="106" xfId="0" applyFont="1" applyBorder="1" applyAlignment="1">
      <alignment horizontal="left" vertical="center" shrinkToFit="1"/>
    </xf>
    <xf numFmtId="0" fontId="46" fillId="4" borderId="21" xfId="0" applyFont="1" applyFill="1" applyBorder="1" applyAlignment="1">
      <alignment horizontal="left" vertical="center" wrapText="1"/>
    </xf>
    <xf numFmtId="0" fontId="46" fillId="4" borderId="21" xfId="0" applyFont="1" applyFill="1" applyBorder="1" applyAlignment="1">
      <alignment horizontal="left" vertical="top" wrapText="1"/>
    </xf>
    <xf numFmtId="0" fontId="46" fillId="4" borderId="23" xfId="0" applyFont="1" applyFill="1" applyBorder="1" applyAlignment="1">
      <alignment horizontal="center" vertical="center" wrapText="1"/>
    </xf>
    <xf numFmtId="0" fontId="46" fillId="4" borderId="24" xfId="0" applyFont="1" applyFill="1" applyBorder="1" applyAlignment="1">
      <alignment horizontal="left" vertical="center" shrinkToFit="1"/>
    </xf>
    <xf numFmtId="0" fontId="46" fillId="4" borderId="21" xfId="0" applyFont="1" applyFill="1" applyBorder="1" applyAlignment="1">
      <alignment vertical="center" wrapText="1"/>
    </xf>
    <xf numFmtId="0" fontId="0" fillId="0" borderId="7" xfId="0" applyFont="1" applyBorder="1" applyAlignment="1">
      <alignment vertical="center" wrapText="1"/>
    </xf>
    <xf numFmtId="0" fontId="46" fillId="0" borderId="21" xfId="0" applyFont="1" applyBorder="1" applyAlignment="1">
      <alignment horizontal="left" vertical="top" wrapText="1" shrinkToFit="1"/>
    </xf>
    <xf numFmtId="0" fontId="46" fillId="0" borderId="23" xfId="0" applyFont="1" applyBorder="1" applyAlignment="1">
      <alignment horizontal="center" vertical="center" wrapText="1"/>
    </xf>
    <xf numFmtId="0" fontId="46" fillId="0" borderId="24" xfId="0" applyFont="1" applyBorder="1" applyAlignment="1">
      <alignment horizontal="left" vertical="center" shrinkToFit="1"/>
    </xf>
    <xf numFmtId="0" fontId="0" fillId="0" borderId="21" xfId="0" applyFont="1" applyBorder="1" applyAlignment="1">
      <alignment vertical="center" wrapText="1"/>
    </xf>
    <xf numFmtId="0" fontId="46" fillId="0" borderId="1" xfId="0" applyFont="1" applyBorder="1" applyAlignment="1">
      <alignment horizontal="left" vertical="center" wrapText="1" shrinkToFit="1"/>
    </xf>
    <xf numFmtId="0" fontId="46" fillId="0" borderId="1" xfId="0" applyFont="1" applyBorder="1" applyAlignment="1">
      <alignment horizontal="left" vertical="top" wrapText="1" shrinkToFit="1"/>
    </xf>
    <xf numFmtId="0" fontId="46" fillId="0" borderId="22" xfId="0" applyFont="1" applyBorder="1" applyAlignment="1">
      <alignment horizontal="center" vertical="center" wrapText="1"/>
    </xf>
    <xf numFmtId="0" fontId="46" fillId="0" borderId="8" xfId="0" applyFont="1" applyBorder="1" applyAlignment="1">
      <alignment horizontal="left" vertical="center" shrinkToFit="1"/>
    </xf>
    <xf numFmtId="0" fontId="0" fillId="0" borderId="1" xfId="0" applyFont="1" applyBorder="1" applyAlignment="1">
      <alignment vertical="center" wrapText="1"/>
    </xf>
    <xf numFmtId="0" fontId="47" fillId="0" borderId="7" xfId="0" applyFont="1" applyFill="1" applyBorder="1" applyAlignment="1">
      <alignment vertical="center" wrapText="1"/>
    </xf>
    <xf numFmtId="0" fontId="46" fillId="0" borderId="25" xfId="0" applyFont="1" applyBorder="1" applyAlignment="1">
      <alignment horizontal="left" vertical="top" wrapText="1" shrinkToFit="1"/>
    </xf>
    <xf numFmtId="0" fontId="46" fillId="0" borderId="26" xfId="0" applyFont="1" applyBorder="1" applyAlignment="1">
      <alignment horizontal="center" vertical="center" wrapText="1"/>
    </xf>
    <xf numFmtId="0" fontId="46" fillId="0" borderId="27" xfId="0" applyFont="1" applyBorder="1" applyAlignment="1">
      <alignment horizontal="left" vertical="center" shrinkToFit="1"/>
    </xf>
    <xf numFmtId="0" fontId="46" fillId="4" borderId="25" xfId="0" applyFont="1" applyFill="1" applyBorder="1" applyAlignment="1">
      <alignment vertical="center" wrapText="1"/>
    </xf>
    <xf numFmtId="0" fontId="46" fillId="0" borderId="28" xfId="0" applyFont="1" applyBorder="1" applyAlignment="1">
      <alignment horizontal="center" vertical="center" wrapText="1"/>
    </xf>
    <xf numFmtId="0" fontId="46" fillId="4" borderId="17" xfId="0" applyFont="1" applyFill="1" applyBorder="1" applyAlignment="1">
      <alignment vertical="center" shrinkToFit="1"/>
    </xf>
    <xf numFmtId="0" fontId="0" fillId="0" borderId="4" xfId="0" applyFont="1" applyBorder="1" applyAlignment="1">
      <alignment vertical="center" wrapText="1"/>
    </xf>
    <xf numFmtId="0" fontId="46" fillId="4" borderId="18" xfId="0" applyFont="1" applyFill="1" applyBorder="1" applyAlignment="1">
      <alignment horizontal="left" vertical="top" wrapText="1"/>
    </xf>
    <xf numFmtId="0" fontId="46" fillId="4" borderId="19" xfId="0" applyFont="1" applyFill="1" applyBorder="1" applyAlignment="1">
      <alignment horizontal="center" vertical="center" wrapText="1"/>
    </xf>
    <xf numFmtId="0" fontId="46" fillId="4" borderId="20" xfId="0" applyFont="1" applyFill="1" applyBorder="1" applyAlignment="1">
      <alignment horizontal="left" vertical="center" shrinkToFit="1"/>
    </xf>
    <xf numFmtId="0" fontId="46" fillId="4" borderId="18" xfId="0" applyFont="1" applyFill="1" applyBorder="1" applyAlignment="1">
      <alignment vertical="center" wrapText="1"/>
    </xf>
    <xf numFmtId="0" fontId="46" fillId="0" borderId="13" xfId="0" applyFont="1" applyFill="1" applyBorder="1" applyAlignment="1">
      <alignment horizontal="left" vertical="center" shrinkToFit="1"/>
    </xf>
    <xf numFmtId="0" fontId="46" fillId="0" borderId="20" xfId="0" applyFont="1" applyFill="1" applyBorder="1" applyAlignment="1">
      <alignment horizontal="left" vertical="center" shrinkToFit="1"/>
    </xf>
    <xf numFmtId="0" fontId="46" fillId="0" borderId="16" xfId="0" applyFont="1" applyFill="1" applyBorder="1" applyAlignment="1">
      <alignment horizontal="left" vertical="center" shrinkToFit="1"/>
    </xf>
    <xf numFmtId="0" fontId="46" fillId="4" borderId="25" xfId="0" applyFont="1" applyFill="1" applyBorder="1" applyAlignment="1">
      <alignment horizontal="left" vertical="top" wrapText="1"/>
    </xf>
    <xf numFmtId="0" fontId="46" fillId="4" borderId="26" xfId="0" applyFont="1" applyFill="1" applyBorder="1" applyAlignment="1">
      <alignment horizontal="center" vertical="center" wrapText="1"/>
    </xf>
    <xf numFmtId="0" fontId="46" fillId="4" borderId="27" xfId="0" applyFont="1" applyFill="1" applyBorder="1" applyAlignment="1">
      <alignment horizontal="left" vertical="center" shrinkToFit="1"/>
    </xf>
    <xf numFmtId="0" fontId="46" fillId="4" borderId="28" xfId="0" applyFont="1" applyFill="1" applyBorder="1" applyAlignment="1">
      <alignment horizontal="center" vertical="center" wrapText="1"/>
    </xf>
    <xf numFmtId="0" fontId="46" fillId="4" borderId="9" xfId="0" applyFont="1" applyFill="1" applyBorder="1" applyAlignment="1">
      <alignment vertical="center" wrapText="1"/>
    </xf>
    <xf numFmtId="0" fontId="46" fillId="4" borderId="51" xfId="0" applyFont="1" applyFill="1" applyBorder="1" applyAlignment="1">
      <alignment horizontal="left" vertical="top" wrapText="1"/>
    </xf>
    <xf numFmtId="0" fontId="46" fillId="4" borderId="53" xfId="0" applyFont="1" applyFill="1" applyBorder="1" applyAlignment="1">
      <alignment horizontal="center" vertical="center" wrapText="1"/>
    </xf>
    <xf numFmtId="0" fontId="46" fillId="4" borderId="52" xfId="0" applyFont="1" applyFill="1" applyBorder="1" applyAlignment="1">
      <alignment horizontal="left" vertical="center" shrinkToFit="1"/>
    </xf>
    <xf numFmtId="0" fontId="46" fillId="4" borderId="51" xfId="0" applyFont="1" applyFill="1" applyBorder="1" applyAlignment="1">
      <alignment vertical="center" wrapText="1"/>
    </xf>
    <xf numFmtId="0" fontId="0" fillId="0" borderId="11" xfId="0" applyFont="1" applyBorder="1" applyAlignment="1">
      <alignment vertical="center" wrapText="1"/>
    </xf>
    <xf numFmtId="0" fontId="46" fillId="0" borderId="18" xfId="0" applyFont="1" applyBorder="1" applyAlignment="1">
      <alignment horizontal="left" vertical="top" wrapText="1" shrinkToFit="1"/>
    </xf>
    <xf numFmtId="0" fontId="0" fillId="0" borderId="11" xfId="0" applyFont="1" applyFill="1" applyBorder="1" applyAlignment="1">
      <alignment horizontal="left" vertical="top" wrapText="1" shrinkToFit="1"/>
    </xf>
    <xf numFmtId="0" fontId="0" fillId="0" borderId="12" xfId="0" applyFont="1" applyBorder="1" applyAlignment="1">
      <alignment horizontal="center" vertical="center" wrapText="1"/>
    </xf>
    <xf numFmtId="0" fontId="0" fillId="0" borderId="13" xfId="0" applyFont="1" applyBorder="1" applyAlignment="1">
      <alignment horizontal="left" vertical="center" shrinkToFit="1"/>
    </xf>
    <xf numFmtId="0" fontId="0" fillId="0" borderId="14" xfId="0" applyFont="1" applyBorder="1" applyAlignment="1">
      <alignment horizontal="left" vertical="top" wrapText="1" shrinkToFit="1"/>
    </xf>
    <xf numFmtId="0" fontId="0" fillId="0" borderId="15" xfId="0" applyFont="1" applyBorder="1" applyAlignment="1">
      <alignment horizontal="center" vertical="center" wrapText="1"/>
    </xf>
    <xf numFmtId="0" fontId="0" fillId="0" borderId="16" xfId="0" applyFont="1" applyBorder="1" applyAlignment="1">
      <alignment horizontal="left" vertical="center" shrinkToFit="1"/>
    </xf>
    <xf numFmtId="0" fontId="0" fillId="0" borderId="14" xfId="0" applyFont="1" applyBorder="1" applyAlignment="1">
      <alignment vertical="center" wrapText="1"/>
    </xf>
    <xf numFmtId="0" fontId="46" fillId="0" borderId="11" xfId="0" applyFont="1" applyFill="1" applyBorder="1" applyAlignment="1">
      <alignment horizontal="left" vertical="top" wrapText="1" shrinkToFit="1"/>
    </xf>
    <xf numFmtId="0" fontId="46" fillId="0" borderId="25" xfId="0" applyFont="1" applyFill="1" applyBorder="1" applyAlignment="1">
      <alignment horizontal="left" vertical="top" wrapText="1" shrinkToFit="1"/>
    </xf>
    <xf numFmtId="0" fontId="0" fillId="0" borderId="18" xfId="0" applyFont="1" applyBorder="1" applyAlignment="1">
      <alignment vertical="center" wrapText="1"/>
    </xf>
    <xf numFmtId="0" fontId="46" fillId="0" borderId="9" xfId="0" applyFont="1" applyFill="1" applyBorder="1" applyAlignment="1">
      <alignment horizontal="left" vertical="top" wrapText="1" shrinkToFit="1"/>
    </xf>
    <xf numFmtId="0" fontId="46" fillId="0" borderId="19" xfId="0" applyFont="1" applyBorder="1" applyAlignment="1">
      <alignment horizontal="center" vertical="center" wrapText="1"/>
    </xf>
    <xf numFmtId="0" fontId="46" fillId="0" borderId="20" xfId="0" applyFont="1" applyBorder="1" applyAlignment="1">
      <alignment horizontal="left" vertical="center" shrinkToFit="1"/>
    </xf>
    <xf numFmtId="0" fontId="0" fillId="0" borderId="14" xfId="0" applyFont="1" applyFill="1" applyBorder="1" applyAlignment="1">
      <alignment horizontal="left" vertical="top" wrapText="1" shrinkToFit="1"/>
    </xf>
    <xf numFmtId="0" fontId="46" fillId="0" borderId="10" xfId="0" applyFont="1" applyBorder="1" applyAlignment="1">
      <alignment horizontal="left" vertical="center" shrinkToFit="1"/>
    </xf>
    <xf numFmtId="0" fontId="0" fillId="0" borderId="9" xfId="0" applyFont="1" applyBorder="1" applyAlignment="1">
      <alignment vertical="center" wrapText="1"/>
    </xf>
    <xf numFmtId="0" fontId="0" fillId="0" borderId="25" xfId="0" applyFont="1" applyBorder="1" applyAlignment="1">
      <alignment vertical="center" wrapText="1"/>
    </xf>
    <xf numFmtId="0" fontId="46" fillId="0" borderId="16" xfId="0" applyFont="1" applyBorder="1" applyAlignment="1">
      <alignment horizontal="left" vertical="center" shrinkToFi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shrinkToFit="1"/>
    </xf>
    <xf numFmtId="0" fontId="45" fillId="0" borderId="0" xfId="0" applyFont="1">
      <alignment vertical="center"/>
    </xf>
    <xf numFmtId="0" fontId="46" fillId="0" borderId="0" xfId="0" applyFont="1" applyAlignment="1">
      <alignment horizontal="center" vertical="center"/>
    </xf>
    <xf numFmtId="0" fontId="46" fillId="0" borderId="0" xfId="0" applyFont="1" applyAlignment="1">
      <alignment vertical="center" wrapText="1"/>
    </xf>
    <xf numFmtId="0" fontId="49" fillId="36" borderId="1"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46" fillId="0" borderId="2" xfId="0" applyFont="1" applyFill="1" applyBorder="1" applyAlignment="1">
      <alignment horizontal="left" vertical="top" wrapText="1"/>
    </xf>
    <xf numFmtId="0" fontId="46" fillId="0" borderId="3" xfId="0" applyFont="1" applyFill="1" applyBorder="1" applyAlignment="1">
      <alignment horizontal="center" vertical="center"/>
    </xf>
    <xf numFmtId="0" fontId="46" fillId="0" borderId="4" xfId="0" applyFont="1" applyFill="1" applyBorder="1" applyAlignment="1">
      <alignment horizontal="left" vertical="center" shrinkToFit="1"/>
    </xf>
    <xf numFmtId="0" fontId="46" fillId="0" borderId="2" xfId="0" applyFont="1" applyFill="1" applyBorder="1" applyAlignment="1">
      <alignment vertical="center" wrapText="1"/>
    </xf>
    <xf numFmtId="0" fontId="0" fillId="0" borderId="0" xfId="0" applyFont="1">
      <alignment vertical="center"/>
    </xf>
    <xf numFmtId="0" fontId="46" fillId="0" borderId="1" xfId="0" applyFont="1" applyFill="1" applyBorder="1" applyAlignment="1">
      <alignment horizontal="left" vertical="center" wrapText="1"/>
    </xf>
    <xf numFmtId="0" fontId="46" fillId="0" borderId="1" xfId="0" applyFont="1" applyFill="1" applyBorder="1" applyAlignment="1">
      <alignment horizontal="left" vertical="top" wrapText="1"/>
    </xf>
    <xf numFmtId="0" fontId="46" fillId="0" borderId="22" xfId="0" applyFont="1" applyFill="1" applyBorder="1" applyAlignment="1">
      <alignment horizontal="center" vertical="center" wrapText="1"/>
    </xf>
    <xf numFmtId="0" fontId="46" fillId="0" borderId="1" xfId="0" applyFont="1" applyFill="1" applyBorder="1" applyAlignment="1">
      <alignment vertical="center" wrapText="1"/>
    </xf>
    <xf numFmtId="0" fontId="46" fillId="0" borderId="107" xfId="0" applyFont="1" applyFill="1" applyBorder="1" applyAlignment="1">
      <alignment horizontal="left" vertical="center" shrinkToFit="1"/>
    </xf>
    <xf numFmtId="0" fontId="46" fillId="0" borderId="8" xfId="0" applyFont="1" applyFill="1" applyBorder="1" applyAlignment="1">
      <alignment horizontal="left" vertical="center" shrinkToFit="1"/>
    </xf>
    <xf numFmtId="0" fontId="0" fillId="0" borderId="0" xfId="0" applyFont="1" applyFill="1">
      <alignment vertical="center"/>
    </xf>
    <xf numFmtId="0" fontId="46" fillId="0" borderId="9" xfId="0" applyFont="1" applyFill="1" applyBorder="1" applyAlignment="1">
      <alignment horizontal="left" vertical="center" wrapText="1"/>
    </xf>
    <xf numFmtId="0" fontId="46" fillId="0" borderId="9" xfId="0" applyFont="1" applyFill="1" applyBorder="1" applyAlignment="1">
      <alignment horizontal="left" vertical="top" wrapText="1"/>
    </xf>
    <xf numFmtId="0" fontId="46" fillId="0" borderId="10" xfId="0" applyFont="1" applyFill="1" applyBorder="1" applyAlignment="1">
      <alignment horizontal="left" vertical="center" shrinkToFit="1"/>
    </xf>
    <xf numFmtId="0" fontId="46" fillId="0" borderId="7" xfId="0" applyFont="1" applyFill="1" applyBorder="1" applyAlignment="1">
      <alignment horizontal="left" vertical="top" wrapText="1"/>
    </xf>
    <xf numFmtId="0" fontId="46" fillId="0" borderId="5" xfId="0" applyFont="1" applyFill="1" applyBorder="1" applyAlignment="1">
      <alignment horizontal="center" vertical="center" wrapText="1"/>
    </xf>
    <xf numFmtId="0" fontId="46" fillId="0" borderId="6" xfId="0" applyFont="1" applyFill="1" applyBorder="1" applyAlignment="1">
      <alignment horizontal="left" vertical="center" shrinkToFit="1"/>
    </xf>
    <xf numFmtId="0" fontId="46" fillId="0" borderId="7" xfId="0" applyFont="1" applyFill="1" applyBorder="1" applyAlignment="1">
      <alignment vertical="center" wrapText="1"/>
    </xf>
    <xf numFmtId="0" fontId="46" fillId="0" borderId="25" xfId="0" applyFont="1" applyFill="1" applyBorder="1" applyAlignment="1">
      <alignment horizontal="left" vertical="top" wrapText="1"/>
    </xf>
    <xf numFmtId="0" fontId="46" fillId="0" borderId="25" xfId="0" applyFont="1" applyFill="1" applyBorder="1" applyAlignment="1">
      <alignment vertical="center" wrapText="1"/>
    </xf>
    <xf numFmtId="0" fontId="46" fillId="0" borderId="11" xfId="0" applyFont="1" applyFill="1" applyBorder="1" applyAlignment="1">
      <alignment horizontal="left" vertical="top" wrapText="1"/>
    </xf>
    <xf numFmtId="0" fontId="46" fillId="0" borderId="12" xfId="0" applyFont="1" applyFill="1" applyBorder="1" applyAlignment="1">
      <alignment horizontal="center" vertical="center" wrapText="1"/>
    </xf>
    <xf numFmtId="0" fontId="46" fillId="0" borderId="11" xfId="0" applyFont="1" applyFill="1" applyBorder="1" applyAlignment="1">
      <alignment vertical="center" wrapText="1"/>
    </xf>
    <xf numFmtId="0" fontId="46" fillId="0" borderId="14" xfId="0" applyFont="1" applyFill="1" applyBorder="1" applyAlignment="1">
      <alignment horizontal="left" vertical="top" wrapText="1"/>
    </xf>
    <xf numFmtId="0" fontId="46" fillId="0" borderId="15" xfId="0" applyFont="1" applyFill="1" applyBorder="1" applyAlignment="1">
      <alignment horizontal="center" vertical="center" wrapText="1"/>
    </xf>
    <xf numFmtId="0" fontId="46" fillId="0" borderId="7" xfId="0" applyFont="1" applyBorder="1" applyAlignment="1">
      <alignment vertical="center" wrapText="1" shrinkToFit="1"/>
    </xf>
    <xf numFmtId="0" fontId="46" fillId="0" borderId="9" xfId="0" applyFont="1" applyBorder="1" applyAlignment="1">
      <alignment vertical="center" wrapText="1" shrinkToFit="1"/>
    </xf>
    <xf numFmtId="0" fontId="46" fillId="0" borderId="14" xfId="0" applyFont="1" applyBorder="1" applyAlignment="1">
      <alignment vertical="center" wrapText="1" shrinkToFit="1"/>
    </xf>
    <xf numFmtId="0" fontId="46" fillId="0" borderId="22" xfId="0" applyFont="1" applyFill="1" applyBorder="1" applyAlignment="1">
      <alignment horizontal="center" vertical="center"/>
    </xf>
    <xf numFmtId="0" fontId="46" fillId="0" borderId="108" xfId="0" applyFont="1" applyBorder="1" applyAlignment="1">
      <alignment vertical="center" wrapText="1"/>
    </xf>
    <xf numFmtId="0" fontId="46" fillId="0" borderId="109" xfId="0" applyFont="1" applyBorder="1" applyAlignment="1">
      <alignment vertical="center" wrapText="1"/>
    </xf>
    <xf numFmtId="0" fontId="46" fillId="0" borderId="1" xfId="0" applyFont="1" applyFill="1" applyBorder="1" applyAlignment="1">
      <alignment horizontal="left" vertical="center" wrapText="1" shrinkToFit="1"/>
    </xf>
    <xf numFmtId="0" fontId="46" fillId="0" borderId="1" xfId="0" applyFont="1" applyFill="1" applyBorder="1" applyAlignment="1">
      <alignment horizontal="left" vertical="top" wrapText="1" shrinkToFit="1"/>
    </xf>
    <xf numFmtId="0" fontId="46" fillId="0" borderId="5"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15" xfId="0" applyFont="1" applyFill="1" applyBorder="1" applyAlignment="1">
      <alignment horizontal="center" vertical="center"/>
    </xf>
    <xf numFmtId="0" fontId="46" fillId="0" borderId="14" xfId="0" applyFont="1" applyFill="1" applyBorder="1" applyAlignment="1">
      <alignment vertical="center" wrapText="1"/>
    </xf>
    <xf numFmtId="0" fontId="46" fillId="0" borderId="3" xfId="0" applyFont="1" applyFill="1" applyBorder="1" applyAlignment="1">
      <alignment horizontal="center" vertical="center" wrapText="1"/>
    </xf>
    <xf numFmtId="0" fontId="46" fillId="0" borderId="17" xfId="0" applyFont="1" applyFill="1" applyBorder="1" applyAlignment="1">
      <alignment vertical="center" shrinkToFit="1"/>
    </xf>
    <xf numFmtId="0" fontId="46" fillId="0" borderId="4" xfId="0" applyFont="1" applyFill="1" applyBorder="1" applyAlignment="1">
      <alignment vertical="center" wrapText="1"/>
    </xf>
    <xf numFmtId="0" fontId="46" fillId="0" borderId="18" xfId="0" applyFont="1" applyFill="1" applyBorder="1" applyAlignment="1">
      <alignment horizontal="left" vertical="top" wrapText="1"/>
    </xf>
    <xf numFmtId="0" fontId="46" fillId="0" borderId="19" xfId="0" applyFont="1" applyFill="1" applyBorder="1" applyAlignment="1">
      <alignment horizontal="center" vertical="center" wrapText="1"/>
    </xf>
    <xf numFmtId="0" fontId="46" fillId="0" borderId="18" xfId="0" applyFont="1" applyFill="1" applyBorder="1" applyAlignment="1">
      <alignment vertical="center" wrapText="1"/>
    </xf>
    <xf numFmtId="0" fontId="46" fillId="0" borderId="9" xfId="0" applyFont="1" applyFill="1" applyBorder="1" applyAlignment="1">
      <alignment vertical="center" wrapText="1"/>
    </xf>
    <xf numFmtId="0" fontId="46" fillId="0" borderId="14" xfId="0" applyFont="1" applyFill="1" applyBorder="1" applyAlignment="1">
      <alignment horizontal="left" vertical="top" wrapText="1" shrinkToFit="1"/>
    </xf>
    <xf numFmtId="0" fontId="46" fillId="0" borderId="9" xfId="0" applyFont="1" applyBorder="1" applyAlignment="1">
      <alignment horizontal="left" vertical="top" wrapText="1" shrinkToFit="1"/>
    </xf>
    <xf numFmtId="0" fontId="46" fillId="0" borderId="25" xfId="0" applyFont="1" applyBorder="1" applyAlignment="1">
      <alignment vertical="center" wrapText="1"/>
    </xf>
    <xf numFmtId="0" fontId="46" fillId="0" borderId="18" xfId="0" applyFont="1" applyBorder="1" applyAlignment="1">
      <alignment vertical="center" wrapText="1"/>
    </xf>
    <xf numFmtId="0" fontId="46" fillId="0" borderId="7" xfId="0" applyFont="1" applyBorder="1" applyAlignment="1">
      <alignment vertical="center" wrapText="1"/>
    </xf>
    <xf numFmtId="0" fontId="7" fillId="0" borderId="0" xfId="0" applyFont="1" applyBorder="1" applyAlignment="1">
      <alignment horizontal="distributed" vertical="center"/>
    </xf>
    <xf numFmtId="0" fontId="9"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3" fillId="0" borderId="1" xfId="0" applyFont="1" applyBorder="1" applyAlignment="1">
      <alignment horizontal="left" vertical="center"/>
    </xf>
    <xf numFmtId="176" fontId="12" fillId="0" borderId="66" xfId="0" applyNumberFormat="1" applyFont="1" applyBorder="1" applyAlignment="1">
      <alignment horizontal="right" vertical="center"/>
    </xf>
    <xf numFmtId="176" fontId="12" fillId="0" borderId="67" xfId="0" applyNumberFormat="1" applyFont="1" applyBorder="1" applyAlignment="1">
      <alignment horizontal="right" vertical="center"/>
    </xf>
    <xf numFmtId="176" fontId="12" fillId="0" borderId="73" xfId="0" applyNumberFormat="1" applyFont="1" applyBorder="1" applyAlignment="1">
      <alignment horizontal="right" vertical="center"/>
    </xf>
    <xf numFmtId="176" fontId="12" fillId="0" borderId="29" xfId="0" applyNumberFormat="1" applyFont="1" applyBorder="1" applyAlignment="1">
      <alignment horizontal="right" vertical="center"/>
    </xf>
    <xf numFmtId="176" fontId="12" fillId="0" borderId="60" xfId="0" applyNumberFormat="1" applyFont="1" applyBorder="1" applyAlignment="1">
      <alignment horizontal="right" vertical="center"/>
    </xf>
    <xf numFmtId="176" fontId="12" fillId="0" borderId="8" xfId="0" applyNumberFormat="1" applyFont="1" applyBorder="1" applyAlignment="1">
      <alignment horizontal="right" vertical="center"/>
    </xf>
    <xf numFmtId="0" fontId="13" fillId="0" borderId="1" xfId="0" applyFont="1" applyBorder="1" applyAlignment="1">
      <alignment horizontal="center" vertical="center"/>
    </xf>
    <xf numFmtId="0" fontId="12" fillId="0" borderId="29" xfId="0" applyFont="1" applyBorder="1" applyAlignment="1">
      <alignment horizontal="center" vertical="center"/>
    </xf>
    <xf numFmtId="0" fontId="12" fillId="0" borderId="60"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31" xfId="0" applyFont="1" applyBorder="1" applyAlignment="1">
      <alignment horizontal="distributed" vertical="center" indent="1"/>
    </xf>
    <xf numFmtId="0" fontId="12" fillId="0" borderId="30" xfId="0" applyFont="1" applyBorder="1" applyAlignment="1">
      <alignment horizontal="distributed" vertical="center" indent="1"/>
    </xf>
    <xf numFmtId="0" fontId="12" fillId="0" borderId="24" xfId="0" applyFont="1" applyBorder="1" applyAlignment="1">
      <alignment horizontal="distributed" vertical="center" indent="1"/>
    </xf>
    <xf numFmtId="0" fontId="12" fillId="0" borderId="35" xfId="0" applyFont="1" applyBorder="1" applyAlignment="1">
      <alignment horizontal="distributed" vertical="center" indent="1"/>
    </xf>
    <xf numFmtId="0" fontId="12" fillId="0" borderId="36" xfId="0" applyFont="1" applyBorder="1" applyAlignment="1">
      <alignment horizontal="distributed" vertical="center" indent="1"/>
    </xf>
    <xf numFmtId="0" fontId="12" fillId="0" borderId="4" xfId="0" applyFont="1" applyBorder="1" applyAlignment="1">
      <alignment horizontal="distributed" vertical="center" indent="1"/>
    </xf>
    <xf numFmtId="0" fontId="15" fillId="0" borderId="29" xfId="0" applyFont="1" applyBorder="1" applyAlignment="1">
      <alignment horizontal="distributed" vertical="center" indent="1"/>
    </xf>
    <xf numFmtId="0" fontId="15" fillId="0" borderId="60" xfId="0" applyFont="1" applyBorder="1" applyAlignment="1">
      <alignment horizontal="distributed" vertical="center" indent="1"/>
    </xf>
    <xf numFmtId="0" fontId="15" fillId="0" borderId="8" xfId="0" applyFont="1" applyBorder="1" applyAlignment="1">
      <alignment horizontal="distributed" vertical="center" indent="1"/>
    </xf>
    <xf numFmtId="0" fontId="12" fillId="0" borderId="35" xfId="0" applyFont="1" applyBorder="1" applyAlignment="1">
      <alignment horizontal="distributed" vertical="distributed" indent="1"/>
    </xf>
    <xf numFmtId="0" fontId="12" fillId="0" borderId="36" xfId="0" applyFont="1" applyBorder="1" applyAlignment="1">
      <alignment horizontal="distributed" vertical="distributed" indent="1"/>
    </xf>
    <xf numFmtId="0" fontId="12" fillId="0" borderId="4" xfId="0" applyFont="1" applyBorder="1" applyAlignment="1">
      <alignment horizontal="distributed" vertical="distributed" indent="1"/>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4" xfId="0" applyFont="1" applyBorder="1" applyAlignment="1">
      <alignment horizontal="center" vertical="center"/>
    </xf>
    <xf numFmtId="0" fontId="0" fillId="0" borderId="65" xfId="0" applyBorder="1" applyAlignment="1">
      <alignment horizontal="center" vertical="center"/>
    </xf>
    <xf numFmtId="0" fontId="0" fillId="0" borderId="36" xfId="0" applyBorder="1" applyAlignment="1">
      <alignment horizontal="center" vertical="center"/>
    </xf>
    <xf numFmtId="0" fontId="0" fillId="0" borderId="4" xfId="0" applyBorder="1" applyAlignment="1">
      <alignment horizontal="center" vertical="center"/>
    </xf>
    <xf numFmtId="0" fontId="13" fillId="0" borderId="64" xfId="0" applyFont="1" applyBorder="1" applyAlignment="1">
      <alignment horizontal="distributed" vertical="center" justifyLastLine="1"/>
    </xf>
    <xf numFmtId="0" fontId="13" fillId="0" borderId="63" xfId="0" applyFont="1" applyBorder="1" applyAlignment="1">
      <alignment horizontal="distributed" vertical="center" justifyLastLine="1"/>
    </xf>
    <xf numFmtId="0" fontId="13" fillId="0" borderId="72" xfId="0" applyFont="1" applyBorder="1" applyAlignment="1">
      <alignment horizontal="distributed" vertical="center" justifyLastLine="1"/>
    </xf>
    <xf numFmtId="0" fontId="0" fillId="0" borderId="68" xfId="0" applyBorder="1" applyAlignment="1">
      <alignment horizontal="center" vertical="center"/>
    </xf>
    <xf numFmtId="0" fontId="0" fillId="0" borderId="63" xfId="0" applyBorder="1" applyAlignment="1">
      <alignment horizontal="center" vertical="center"/>
    </xf>
    <xf numFmtId="0" fontId="0" fillId="0" borderId="69" xfId="0" applyBorder="1" applyAlignment="1">
      <alignment horizontal="center" vertical="center"/>
    </xf>
    <xf numFmtId="0" fontId="12" fillId="0" borderId="35" xfId="0" applyFont="1" applyBorder="1" applyAlignment="1">
      <alignment horizontal="center" vertical="center" wrapText="1" justifyLastLine="1"/>
    </xf>
    <xf numFmtId="0" fontId="12" fillId="0" borderId="36" xfId="0" applyFont="1" applyBorder="1" applyAlignment="1">
      <alignment horizontal="center" vertical="center" wrapText="1" justifyLastLine="1"/>
    </xf>
    <xf numFmtId="0" fontId="12" fillId="0" borderId="64" xfId="0" applyFont="1" applyBorder="1" applyAlignment="1">
      <alignment horizontal="center" vertical="center" wrapText="1" justifyLastLine="1"/>
    </xf>
    <xf numFmtId="0" fontId="12" fillId="0" borderId="63" xfId="0" applyFont="1" applyBorder="1" applyAlignment="1">
      <alignment horizontal="center" vertical="center" wrapText="1" justifyLastLine="1"/>
    </xf>
    <xf numFmtId="0" fontId="12" fillId="0" borderId="68" xfId="0" applyFont="1" applyBorder="1" applyAlignment="1">
      <alignment horizontal="center" vertical="center" wrapText="1" justifyLastLine="1"/>
    </xf>
    <xf numFmtId="0" fontId="12" fillId="0" borderId="69" xfId="0" applyFont="1" applyBorder="1" applyAlignment="1">
      <alignment horizontal="center" vertical="center" wrapText="1" justifyLastLine="1"/>
    </xf>
    <xf numFmtId="0" fontId="12" fillId="0" borderId="65" xfId="0" applyFont="1" applyBorder="1" applyAlignment="1">
      <alignment horizontal="center" vertical="center" wrapText="1" justifyLastLine="1"/>
    </xf>
    <xf numFmtId="0" fontId="12" fillId="0" borderId="4" xfId="0" applyFont="1" applyBorder="1" applyAlignment="1">
      <alignment horizontal="center" vertical="center" wrapText="1" justifyLastLine="1"/>
    </xf>
    <xf numFmtId="0" fontId="13" fillId="0" borderId="35" xfId="0" applyFont="1" applyBorder="1" applyAlignment="1">
      <alignment horizontal="distributed" vertical="center" justifyLastLine="1"/>
    </xf>
    <xf numFmtId="0" fontId="0" fillId="0" borderId="36" xfId="0" applyBorder="1">
      <alignment vertical="center"/>
    </xf>
    <xf numFmtId="0" fontId="0" fillId="0" borderId="70" xfId="0" applyBorder="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distributed" textRotation="255" wrapText="1" justifyLastLine="1"/>
    </xf>
    <xf numFmtId="0" fontId="12" fillId="0" borderId="9" xfId="0" applyFont="1" applyBorder="1" applyAlignment="1">
      <alignment horizontal="center" vertical="distributed" textRotation="255" wrapText="1" justifyLastLine="1"/>
    </xf>
    <xf numFmtId="0" fontId="12" fillId="0" borderId="21" xfId="0" applyFont="1" applyBorder="1" applyAlignment="1">
      <alignment horizontal="center" vertical="distributed" textRotation="255" wrapText="1" justifyLastLine="1"/>
    </xf>
    <xf numFmtId="0" fontId="12" fillId="0" borderId="64"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31" xfId="0" applyFont="1" applyBorder="1" applyAlignment="1">
      <alignment horizontal="center" vertical="center"/>
    </xf>
    <xf numFmtId="0" fontId="12" fillId="0" borderId="30" xfId="0" applyFont="1" applyBorder="1" applyAlignment="1">
      <alignment horizontal="center" vertical="center"/>
    </xf>
    <xf numFmtId="0" fontId="12" fillId="0" borderId="54" xfId="0" applyFont="1" applyBorder="1" applyAlignment="1">
      <alignment horizontal="center" vertical="center" wrapText="1"/>
    </xf>
    <xf numFmtId="0" fontId="12" fillId="0" borderId="2" xfId="0" applyFont="1" applyBorder="1" applyAlignment="1">
      <alignment horizontal="center" vertical="center"/>
    </xf>
    <xf numFmtId="0" fontId="12" fillId="0" borderId="21" xfId="0" applyFont="1" applyBorder="1" applyAlignment="1">
      <alignment horizontal="center" vertical="center"/>
    </xf>
    <xf numFmtId="0" fontId="12" fillId="0" borderId="65" xfId="0" applyFont="1" applyBorder="1" applyAlignment="1">
      <alignment horizontal="center" vertical="center" wrapText="1"/>
    </xf>
    <xf numFmtId="0" fontId="12" fillId="0" borderId="35" xfId="0" applyFont="1" applyBorder="1" applyAlignment="1">
      <alignment horizontal="left" vertical="center" wrapText="1"/>
    </xf>
    <xf numFmtId="0" fontId="0" fillId="0" borderId="4" xfId="0" applyBorder="1">
      <alignment vertical="center"/>
    </xf>
    <xf numFmtId="0" fontId="12" fillId="0" borderId="31" xfId="0" applyFont="1" applyBorder="1" applyAlignment="1">
      <alignment horizontal="left" vertical="center" wrapText="1"/>
    </xf>
    <xf numFmtId="0" fontId="12" fillId="0" borderId="30" xfId="0" applyFont="1" applyBorder="1" applyAlignment="1">
      <alignment horizontal="left" vertical="center" wrapText="1"/>
    </xf>
    <xf numFmtId="0" fontId="12" fillId="0" borderId="24" xfId="0" applyFont="1" applyBorder="1" applyAlignment="1">
      <alignment horizontal="left" vertical="center" wrapText="1"/>
    </xf>
    <xf numFmtId="0" fontId="0" fillId="0" borderId="54" xfId="0" applyBorder="1" applyAlignment="1">
      <alignment horizontal="center" vertical="center"/>
    </xf>
    <xf numFmtId="0" fontId="0" fillId="0" borderId="30"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center" vertical="center"/>
    </xf>
    <xf numFmtId="0" fontId="12" fillId="0" borderId="29" xfId="0" applyFont="1" applyBorder="1" applyAlignment="1">
      <alignment horizontal="distributed" vertical="center" wrapText="1" indent="1"/>
    </xf>
    <xf numFmtId="0" fontId="12" fillId="0" borderId="60" xfId="0" applyFont="1" applyBorder="1" applyAlignment="1">
      <alignment horizontal="distributed" vertical="center" wrapText="1" indent="1"/>
    </xf>
    <xf numFmtId="0" fontId="12" fillId="0" borderId="8" xfId="0" applyFont="1" applyBorder="1" applyAlignment="1">
      <alignment horizontal="distributed" vertical="center" wrapText="1" indent="1"/>
    </xf>
    <xf numFmtId="0" fontId="12" fillId="0" borderId="36" xfId="0" applyFont="1" applyBorder="1" applyAlignment="1">
      <alignment horizontal="left" vertical="center" wrapText="1"/>
    </xf>
    <xf numFmtId="0" fontId="12" fillId="0" borderId="4" xfId="0" applyFont="1" applyBorder="1" applyAlignment="1">
      <alignment horizontal="left" vertical="center" wrapText="1"/>
    </xf>
    <xf numFmtId="0" fontId="12" fillId="0" borderId="29" xfId="0" applyFont="1" applyBorder="1" applyAlignment="1">
      <alignment horizontal="left" vertical="center" wrapText="1"/>
    </xf>
    <xf numFmtId="0" fontId="12" fillId="0" borderId="60" xfId="0" applyFont="1" applyBorder="1" applyAlignment="1">
      <alignment horizontal="left" vertical="center" wrapText="1"/>
    </xf>
    <xf numFmtId="0" fontId="12" fillId="0" borderId="8" xfId="0" applyFont="1" applyBorder="1" applyAlignment="1">
      <alignment horizontal="left" vertical="center" wrapText="1"/>
    </xf>
    <xf numFmtId="0" fontId="12" fillId="0" borderId="24" xfId="0" applyFont="1" applyBorder="1" applyAlignment="1">
      <alignment horizontal="center" vertical="center"/>
    </xf>
    <xf numFmtId="0" fontId="12" fillId="0" borderId="31" xfId="0" applyFont="1" applyBorder="1" applyAlignment="1">
      <alignment horizontal="center" vertical="center" wrapText="1" justifyLastLine="1"/>
    </xf>
    <xf numFmtId="0" fontId="12" fillId="0" borderId="30" xfId="0" applyFont="1" applyBorder="1" applyAlignment="1">
      <alignment horizontal="center" vertical="center" wrapText="1" justifyLastLine="1"/>
    </xf>
    <xf numFmtId="0" fontId="12" fillId="0" borderId="35" xfId="0" applyFont="1" applyBorder="1" applyAlignment="1">
      <alignment horizontal="distributed" vertical="center" wrapText="1" indent="1"/>
    </xf>
    <xf numFmtId="0" fontId="12" fillId="0" borderId="36" xfId="0" applyFont="1" applyBorder="1" applyAlignment="1">
      <alignment horizontal="distributed" vertical="center" wrapText="1" indent="1"/>
    </xf>
    <xf numFmtId="0" fontId="12" fillId="0" borderId="4" xfId="0" applyFont="1" applyBorder="1" applyAlignment="1">
      <alignment horizontal="distributed" vertical="center" wrapText="1" indent="1"/>
    </xf>
    <xf numFmtId="0" fontId="12" fillId="0" borderId="34" xfId="0" applyFont="1" applyBorder="1" applyAlignment="1">
      <alignment horizontal="distributed" vertical="center" wrapText="1" indent="1"/>
    </xf>
    <xf numFmtId="0" fontId="12" fillId="0" borderId="0" xfId="0" applyFont="1" applyBorder="1" applyAlignment="1">
      <alignment horizontal="distributed" vertical="center" wrapText="1" indent="1"/>
    </xf>
    <xf numFmtId="0" fontId="12" fillId="0" borderId="10" xfId="0" applyFont="1" applyBorder="1" applyAlignment="1">
      <alignment horizontal="distributed" vertical="center" wrapText="1" indent="1"/>
    </xf>
    <xf numFmtId="0" fontId="12" fillId="0" borderId="31" xfId="0" applyFont="1" applyBorder="1" applyAlignment="1">
      <alignment horizontal="distributed" vertical="center" wrapText="1" indent="1"/>
    </xf>
    <xf numFmtId="0" fontId="12" fillId="0" borderId="30" xfId="0" applyFont="1" applyBorder="1" applyAlignment="1">
      <alignment horizontal="distributed" vertical="center" wrapText="1" indent="1"/>
    </xf>
    <xf numFmtId="0" fontId="12" fillId="0" borderId="24" xfId="0" applyFont="1" applyBorder="1" applyAlignment="1">
      <alignment horizontal="distributed" vertical="center" wrapText="1" indent="1"/>
    </xf>
    <xf numFmtId="0" fontId="13" fillId="0" borderId="29" xfId="0" applyFont="1" applyBorder="1" applyAlignment="1">
      <alignment horizontal="center" vertical="center"/>
    </xf>
    <xf numFmtId="0" fontId="13" fillId="0" borderId="60" xfId="0" applyFont="1" applyBorder="1" applyAlignment="1">
      <alignment horizontal="center" vertical="center"/>
    </xf>
    <xf numFmtId="0" fontId="13" fillId="0" borderId="8" xfId="0" applyFont="1" applyBorder="1" applyAlignment="1">
      <alignment horizontal="center" vertical="center"/>
    </xf>
    <xf numFmtId="0" fontId="12" fillId="0" borderId="30" xfId="0" applyFont="1" applyBorder="1" applyAlignment="1">
      <alignment horizontal="right" vertical="center"/>
    </xf>
    <xf numFmtId="0" fontId="12" fillId="0" borderId="75" xfId="0" applyFont="1" applyBorder="1" applyAlignment="1">
      <alignment horizontal="center" vertical="center" wrapText="1" justifyLastLine="1"/>
    </xf>
    <xf numFmtId="0" fontId="12" fillId="0" borderId="76" xfId="0" applyFont="1" applyBorder="1" applyAlignment="1">
      <alignment horizontal="center" vertical="center" wrapText="1" justifyLastLine="1"/>
    </xf>
    <xf numFmtId="0" fontId="12" fillId="0" borderId="24" xfId="0" applyFont="1" applyBorder="1" applyAlignment="1">
      <alignment horizontal="center" vertical="center" wrapText="1" justifyLastLine="1"/>
    </xf>
    <xf numFmtId="0" fontId="13" fillId="0" borderId="30" xfId="0" applyFont="1" applyBorder="1" applyAlignment="1">
      <alignment horizontal="center" vertical="center"/>
    </xf>
    <xf numFmtId="0" fontId="13" fillId="0" borderId="34"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71" xfId="0" applyFont="1" applyBorder="1" applyAlignment="1">
      <alignment horizontal="distributed" vertical="center" justifyLastLine="1"/>
    </xf>
    <xf numFmtId="0" fontId="12" fillId="0" borderId="30" xfId="0" applyFont="1" applyBorder="1" applyAlignment="1">
      <alignment horizontal="distributed" vertical="center" wrapText="1" justifyLastLine="1"/>
    </xf>
    <xf numFmtId="0" fontId="12" fillId="0" borderId="57" xfId="0" applyFont="1" applyBorder="1" applyAlignment="1">
      <alignment horizontal="center" vertical="center" wrapText="1" justifyLastLine="1"/>
    </xf>
    <xf numFmtId="0" fontId="12" fillId="0" borderId="58" xfId="0" applyFont="1" applyBorder="1" applyAlignment="1">
      <alignment horizontal="center" vertical="center" wrapText="1" justifyLastLine="1"/>
    </xf>
    <xf numFmtId="0" fontId="12" fillId="0" borderId="59" xfId="0" applyFont="1" applyBorder="1" applyAlignment="1">
      <alignment horizontal="center" vertical="center" wrapText="1" justifyLastLine="1"/>
    </xf>
    <xf numFmtId="0" fontId="12" fillId="0" borderId="1"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29" xfId="0" applyFont="1" applyBorder="1" applyAlignment="1">
      <alignment horizontal="center" vertical="center" justifyLastLine="1"/>
    </xf>
    <xf numFmtId="0" fontId="12" fillId="0" borderId="60" xfId="0" applyFont="1" applyBorder="1" applyAlignment="1">
      <alignment horizontal="center" vertical="center" justifyLastLine="1"/>
    </xf>
    <xf numFmtId="0" fontId="12" fillId="0" borderId="66" xfId="0" applyFont="1" applyBorder="1" applyAlignment="1">
      <alignment horizontal="center" vertical="center" justifyLastLine="1"/>
    </xf>
    <xf numFmtId="0" fontId="12" fillId="0" borderId="67" xfId="0" applyFont="1" applyBorder="1" applyAlignment="1">
      <alignment horizontal="center" vertical="center" justifyLastLine="1"/>
    </xf>
    <xf numFmtId="176" fontId="12" fillId="0" borderId="55" xfId="0" applyNumberFormat="1" applyFont="1" applyBorder="1" applyAlignment="1">
      <alignment horizontal="right" vertical="center"/>
    </xf>
    <xf numFmtId="176" fontId="12" fillId="0" borderId="56" xfId="0" applyNumberFormat="1" applyFont="1" applyBorder="1" applyAlignment="1">
      <alignment horizontal="right" vertical="center"/>
    </xf>
    <xf numFmtId="176" fontId="12" fillId="0" borderId="74" xfId="0" applyNumberFormat="1" applyFont="1" applyBorder="1" applyAlignment="1">
      <alignment horizontal="right" vertical="center"/>
    </xf>
    <xf numFmtId="0" fontId="12" fillId="0" borderId="36" xfId="0" applyFont="1" applyBorder="1" applyAlignment="1">
      <alignment horizontal="distributed" vertical="center" wrapText="1" justifyLastLine="1"/>
    </xf>
    <xf numFmtId="0" fontId="0" fillId="0" borderId="29" xfId="0" applyBorder="1" applyAlignment="1">
      <alignment horizontal="distributed" vertical="center" indent="1"/>
    </xf>
    <xf numFmtId="0" fontId="0" fillId="0" borderId="60" xfId="0" applyBorder="1" applyAlignment="1">
      <alignment horizontal="distributed" vertical="center" indent="1"/>
    </xf>
    <xf numFmtId="0" fontId="0" fillId="0" borderId="8" xfId="0" applyBorder="1" applyAlignment="1">
      <alignment horizontal="distributed" vertical="center" indent="1"/>
    </xf>
    <xf numFmtId="0" fontId="0" fillId="0" borderId="31" xfId="0" applyBorder="1">
      <alignment vertical="center"/>
    </xf>
    <xf numFmtId="0" fontId="0" fillId="0" borderId="24" xfId="0" applyBorder="1">
      <alignment vertical="center"/>
    </xf>
    <xf numFmtId="0" fontId="12" fillId="0" borderId="63" xfId="0" applyFont="1" applyBorder="1" applyAlignment="1">
      <alignment horizontal="distributed" vertical="center" wrapText="1" justifyLastLine="1"/>
    </xf>
    <xf numFmtId="0" fontId="40" fillId="0" borderId="29" xfId="45" applyFont="1" applyBorder="1" applyAlignment="1" applyProtection="1">
      <alignment horizontal="left" vertical="center"/>
      <protection locked="0"/>
    </xf>
    <xf numFmtId="0" fontId="40" fillId="0" borderId="60" xfId="45" applyFont="1" applyBorder="1" applyAlignment="1" applyProtection="1">
      <alignment horizontal="left" vertical="center"/>
      <protection locked="0"/>
    </xf>
    <xf numFmtId="177" fontId="42" fillId="0" borderId="29" xfId="0" applyNumberFormat="1" applyFont="1" applyBorder="1" applyAlignment="1" applyProtection="1">
      <alignment horizontal="right" vertical="center"/>
    </xf>
    <xf numFmtId="177" fontId="42" fillId="0" borderId="8" xfId="0" applyNumberFormat="1" applyFont="1" applyBorder="1" applyAlignment="1" applyProtection="1">
      <alignment horizontal="right" vertical="center"/>
    </xf>
    <xf numFmtId="0" fontId="40" fillId="0" borderId="0" xfId="0" applyFont="1" applyAlignment="1" applyProtection="1">
      <alignment horizontal="center" vertical="center"/>
      <protection locked="0"/>
    </xf>
    <xf numFmtId="0" fontId="40" fillId="34" borderId="0" xfId="0" applyFont="1" applyFill="1" applyAlignment="1" applyProtection="1">
      <alignment horizontal="center" vertical="center"/>
      <protection locked="0"/>
    </xf>
    <xf numFmtId="0" fontId="40" fillId="0" borderId="0" xfId="0" applyFont="1" applyAlignment="1" applyProtection="1">
      <alignment horizontal="left" vertical="center"/>
      <protection locked="0"/>
    </xf>
    <xf numFmtId="0" fontId="40" fillId="0" borderId="29" xfId="45" applyFont="1" applyBorder="1" applyAlignment="1" applyProtection="1">
      <alignment horizontal="center" vertical="center"/>
      <protection locked="0"/>
    </xf>
    <xf numFmtId="0" fontId="40" fillId="0" borderId="60" xfId="45" applyFont="1" applyBorder="1" applyAlignment="1" applyProtection="1">
      <alignment horizontal="center" vertical="center"/>
      <protection locked="0"/>
    </xf>
    <xf numFmtId="55" fontId="40" fillId="0" borderId="29" xfId="0" quotePrefix="1" applyNumberFormat="1" applyFont="1" applyBorder="1" applyAlignment="1" applyProtection="1">
      <alignment horizontal="right" vertical="center"/>
      <protection locked="0"/>
    </xf>
    <xf numFmtId="55" fontId="40" fillId="0" borderId="8" xfId="0" quotePrefix="1" applyNumberFormat="1" applyFont="1" applyBorder="1" applyAlignment="1" applyProtection="1">
      <alignment horizontal="right" vertical="center"/>
      <protection locked="0"/>
    </xf>
    <xf numFmtId="0" fontId="40" fillId="0" borderId="29" xfId="45" applyFont="1" applyBorder="1" applyAlignment="1" applyProtection="1">
      <alignment horizontal="left" vertical="center"/>
    </xf>
    <xf numFmtId="0" fontId="40" fillId="0" borderId="60" xfId="45" applyFont="1" applyBorder="1" applyAlignment="1" applyProtection="1">
      <alignment horizontal="left" vertical="center"/>
    </xf>
    <xf numFmtId="0" fontId="40" fillId="0" borderId="8" xfId="45" applyFont="1" applyBorder="1" applyAlignment="1" applyProtection="1">
      <alignment horizontal="left" vertical="center"/>
    </xf>
    <xf numFmtId="0" fontId="40" fillId="0" borderId="29" xfId="0" applyFont="1" applyBorder="1" applyAlignment="1" applyProtection="1">
      <alignment vertical="center"/>
    </xf>
    <xf numFmtId="0" fontId="40" fillId="0" borderId="60" xfId="0" applyFont="1" applyBorder="1" applyAlignment="1" applyProtection="1">
      <alignment vertical="center"/>
    </xf>
    <xf numFmtId="179" fontId="42" fillId="0" borderId="61" xfId="0" applyNumberFormat="1" applyFont="1" applyBorder="1" applyAlignment="1" applyProtection="1">
      <alignment horizontal="right" vertical="center"/>
    </xf>
    <xf numFmtId="179" fontId="42" fillId="0" borderId="62" xfId="0" applyNumberFormat="1" applyFont="1" applyBorder="1" applyAlignment="1" applyProtection="1">
      <alignment horizontal="right" vertical="center"/>
    </xf>
    <xf numFmtId="0" fontId="40" fillId="0" borderId="1" xfId="0" applyFont="1" applyBorder="1" applyAlignment="1" applyProtection="1">
      <alignment horizontal="center" vertical="center"/>
      <protection locked="0"/>
    </xf>
    <xf numFmtId="0" fontId="40" fillId="0" borderId="29" xfId="0" applyFont="1" applyBorder="1" applyAlignment="1" applyProtection="1">
      <alignment horizontal="center" vertical="center"/>
      <protection locked="0"/>
    </xf>
    <xf numFmtId="177" fontId="40" fillId="0" borderId="93" xfId="0" applyNumberFormat="1" applyFont="1" applyBorder="1" applyAlignment="1" applyProtection="1">
      <alignment horizontal="center" vertical="center"/>
      <protection locked="0"/>
    </xf>
    <xf numFmtId="177" fontId="40" fillId="0" borderId="94" xfId="0" applyNumberFormat="1" applyFont="1" applyBorder="1" applyAlignment="1" applyProtection="1">
      <alignment horizontal="center" vertical="center"/>
      <protection locked="0"/>
    </xf>
    <xf numFmtId="177" fontId="40" fillId="0" borderId="95" xfId="0" applyNumberFormat="1" applyFont="1" applyBorder="1" applyAlignment="1" applyProtection="1">
      <alignment horizontal="center" vertical="center"/>
      <protection locked="0"/>
    </xf>
    <xf numFmtId="9" fontId="40" fillId="0" borderId="93" xfId="0" applyNumberFormat="1" applyFont="1" applyBorder="1" applyAlignment="1" applyProtection="1">
      <alignment horizontal="center" vertical="center"/>
    </xf>
    <xf numFmtId="9" fontId="40" fillId="0" borderId="95" xfId="0" applyNumberFormat="1" applyFont="1" applyBorder="1" applyAlignment="1" applyProtection="1">
      <alignment horizontal="center" vertical="center"/>
    </xf>
    <xf numFmtId="177" fontId="43" fillId="0" borderId="93" xfId="0" applyNumberFormat="1" applyFont="1" applyBorder="1" applyAlignment="1" applyProtection="1">
      <alignment horizontal="left" vertical="center" shrinkToFit="1"/>
    </xf>
    <xf numFmtId="177" fontId="43" fillId="0" borderId="94" xfId="0" applyNumberFormat="1" applyFont="1" applyBorder="1" applyAlignment="1" applyProtection="1">
      <alignment horizontal="left" vertical="center" shrinkToFit="1"/>
    </xf>
    <xf numFmtId="177" fontId="43" fillId="0" borderId="95" xfId="0" applyNumberFormat="1" applyFont="1" applyBorder="1" applyAlignment="1" applyProtection="1">
      <alignment horizontal="left" vertical="center" shrinkToFit="1"/>
    </xf>
    <xf numFmtId="0" fontId="40" fillId="0" borderId="31" xfId="0" applyFont="1" applyBorder="1" applyAlignment="1" applyProtection="1">
      <alignment horizontal="center" vertical="center"/>
      <protection locked="0"/>
    </xf>
    <xf numFmtId="0" fontId="40" fillId="0" borderId="30" xfId="0" applyFont="1" applyBorder="1" applyAlignment="1" applyProtection="1">
      <alignment horizontal="center" vertical="center"/>
      <protection locked="0"/>
    </xf>
    <xf numFmtId="177" fontId="40" fillId="0" borderId="96" xfId="0" applyNumberFormat="1" applyFont="1" applyBorder="1" applyAlignment="1" applyProtection="1">
      <alignment horizontal="center" vertical="center"/>
      <protection locked="0"/>
    </xf>
    <xf numFmtId="177" fontId="40" fillId="0" borderId="98" xfId="0" applyNumberFormat="1" applyFont="1" applyBorder="1" applyAlignment="1" applyProtection="1">
      <alignment horizontal="center" vertical="center"/>
      <protection locked="0"/>
    </xf>
    <xf numFmtId="177" fontId="40" fillId="0" borderId="99" xfId="0" applyNumberFormat="1" applyFont="1" applyBorder="1" applyAlignment="1" applyProtection="1">
      <alignment horizontal="center" vertical="center"/>
      <protection locked="0"/>
    </xf>
    <xf numFmtId="177" fontId="43" fillId="0" borderId="81" xfId="0" applyNumberFormat="1" applyFont="1" applyBorder="1" applyAlignment="1" applyProtection="1">
      <alignment horizontal="left" vertical="center"/>
    </xf>
    <xf numFmtId="177" fontId="43" fillId="0" borderId="97" xfId="0" applyNumberFormat="1" applyFont="1" applyBorder="1" applyAlignment="1" applyProtection="1">
      <alignment horizontal="left" vertical="center"/>
    </xf>
    <xf numFmtId="177" fontId="43" fillId="0" borderId="77" xfId="0" applyNumberFormat="1" applyFont="1" applyBorder="1" applyAlignment="1" applyProtection="1">
      <alignment horizontal="left" vertical="center"/>
    </xf>
    <xf numFmtId="0" fontId="40" fillId="0" borderId="29" xfId="0" applyFont="1" applyBorder="1" applyAlignment="1" applyProtection="1">
      <alignment vertical="center"/>
      <protection locked="0"/>
    </xf>
    <xf numFmtId="0" fontId="40" fillId="0" borderId="60" xfId="0" applyFont="1" applyBorder="1" applyAlignment="1" applyProtection="1">
      <alignment vertical="center"/>
      <protection locked="0"/>
    </xf>
    <xf numFmtId="0" fontId="40" fillId="0" borderId="0" xfId="0" applyFont="1" applyBorder="1" applyAlignment="1" applyProtection="1">
      <alignment horizontal="left" vertical="center"/>
      <protection locked="0"/>
    </xf>
    <xf numFmtId="177" fontId="40" fillId="0" borderId="101" xfId="0" applyNumberFormat="1" applyFont="1" applyBorder="1" applyAlignment="1" applyProtection="1">
      <alignment horizontal="center" vertical="center"/>
      <protection locked="0"/>
    </xf>
    <xf numFmtId="177" fontId="40" fillId="0" borderId="102" xfId="0" applyNumberFormat="1" applyFont="1" applyBorder="1" applyAlignment="1" applyProtection="1">
      <alignment horizontal="center" vertical="center"/>
      <protection locked="0"/>
    </xf>
    <xf numFmtId="177" fontId="43" fillId="0" borderId="93" xfId="0" applyNumberFormat="1" applyFont="1" applyBorder="1" applyAlignment="1" applyProtection="1">
      <alignment horizontal="left" vertical="center"/>
    </xf>
    <xf numFmtId="177" fontId="43" fillId="0" borderId="94" xfId="0" applyNumberFormat="1" applyFont="1" applyBorder="1" applyAlignment="1" applyProtection="1">
      <alignment horizontal="left" vertical="center"/>
    </xf>
    <xf numFmtId="177" fontId="43" fillId="0" borderId="95" xfId="0" applyNumberFormat="1" applyFont="1" applyBorder="1" applyAlignment="1" applyProtection="1">
      <alignment horizontal="left" vertical="center"/>
    </xf>
    <xf numFmtId="0" fontId="40" fillId="0" borderId="60" xfId="0" applyFont="1" applyBorder="1" applyAlignment="1" applyProtection="1">
      <alignment horizontal="center" vertical="center"/>
      <protection locked="0"/>
    </xf>
    <xf numFmtId="0" fontId="40" fillId="0" borderId="8" xfId="0" applyFont="1" applyBorder="1" applyAlignment="1" applyProtection="1">
      <alignment horizontal="center" vertical="center"/>
      <protection locked="0"/>
    </xf>
    <xf numFmtId="0" fontId="15" fillId="0" borderId="79"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80"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81" xfId="0" applyFont="1" applyFill="1" applyBorder="1" applyAlignment="1">
      <alignment horizontal="center" vertical="center"/>
    </xf>
    <xf numFmtId="0" fontId="15" fillId="0" borderId="82" xfId="0" applyFont="1" applyFill="1" applyBorder="1" applyAlignment="1">
      <alignment horizontal="center" vertical="center"/>
    </xf>
    <xf numFmtId="0" fontId="15" fillId="0" borderId="83" xfId="0" applyFont="1" applyFill="1" applyBorder="1" applyAlignment="1">
      <alignment horizontal="center" vertical="center" wrapText="1"/>
    </xf>
    <xf numFmtId="0" fontId="15" fillId="0" borderId="77"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77" xfId="0" applyFont="1" applyFill="1" applyBorder="1" applyAlignment="1">
      <alignment horizontal="center" vertical="center" wrapText="1"/>
    </xf>
    <xf numFmtId="0" fontId="15" fillId="0" borderId="78" xfId="0" applyFont="1" applyFill="1" applyBorder="1" applyAlignment="1">
      <alignment horizontal="center" vertical="center" wrapText="1"/>
    </xf>
    <xf numFmtId="0" fontId="38" fillId="0" borderId="97" xfId="0" applyFont="1" applyFill="1" applyBorder="1" applyAlignment="1">
      <alignment horizontal="center" vertical="center"/>
    </xf>
    <xf numFmtId="0" fontId="38" fillId="0" borderId="21" xfId="0" applyFont="1" applyFill="1" applyBorder="1" applyAlignment="1">
      <alignment horizontal="center" vertical="center"/>
    </xf>
    <xf numFmtId="0" fontId="44" fillId="0" borderId="0" xfId="0" applyFont="1" applyAlignment="1">
      <alignment horizontal="center" vertical="center"/>
    </xf>
    <xf numFmtId="0" fontId="46" fillId="35" borderId="29" xfId="0" applyFont="1" applyFill="1" applyBorder="1" applyAlignment="1">
      <alignment horizontal="center" vertical="center" wrapText="1"/>
    </xf>
    <xf numFmtId="0" fontId="46" fillId="35" borderId="60" xfId="0" applyFont="1" applyFill="1" applyBorder="1" applyAlignment="1">
      <alignment horizontal="center" vertical="center" wrapText="1"/>
    </xf>
    <xf numFmtId="0" fontId="46" fillId="4" borderId="2" xfId="0" applyFont="1" applyFill="1" applyBorder="1" applyAlignment="1">
      <alignment horizontal="left" vertical="center" wrapText="1"/>
    </xf>
    <xf numFmtId="0" fontId="46" fillId="4" borderId="9" xfId="0" applyFont="1" applyFill="1" applyBorder="1" applyAlignment="1">
      <alignment horizontal="left" vertical="center" wrapText="1"/>
    </xf>
    <xf numFmtId="0" fontId="46" fillId="4" borderId="21" xfId="0" applyFont="1" applyFill="1" applyBorder="1" applyAlignment="1">
      <alignment horizontal="left" vertical="center" wrapText="1"/>
    </xf>
    <xf numFmtId="0" fontId="46" fillId="0" borderId="2" xfId="0" applyFont="1" applyBorder="1" applyAlignment="1">
      <alignment horizontal="left" vertical="center" wrapText="1" shrinkToFit="1"/>
    </xf>
    <xf numFmtId="0" fontId="46" fillId="0" borderId="9" xfId="0" applyFont="1" applyBorder="1" applyAlignment="1">
      <alignment horizontal="left" vertical="center" wrapText="1" shrinkToFit="1"/>
    </xf>
    <xf numFmtId="0" fontId="46" fillId="0" borderId="21" xfId="0" applyFont="1" applyBorder="1" applyAlignment="1">
      <alignment horizontal="left" vertical="center" wrapText="1" shrinkToFit="1"/>
    </xf>
    <xf numFmtId="0" fontId="46" fillId="4" borderId="2" xfId="0" applyFont="1" applyFill="1" applyBorder="1" applyAlignment="1">
      <alignment horizontal="left" vertical="center" wrapText="1" shrinkToFit="1"/>
    </xf>
    <xf numFmtId="0" fontId="46" fillId="4" borderId="21" xfId="0" applyFont="1" applyFill="1" applyBorder="1" applyAlignment="1">
      <alignment horizontal="left" vertical="center" wrapText="1" shrinkToFit="1"/>
    </xf>
    <xf numFmtId="0" fontId="46" fillId="4" borderId="9" xfId="0" applyFont="1" applyFill="1" applyBorder="1" applyAlignment="1">
      <alignment horizontal="left" vertical="center" wrapText="1" shrinkToFit="1"/>
    </xf>
    <xf numFmtId="0" fontId="49" fillId="36" borderId="29" xfId="0" applyFont="1" applyFill="1" applyBorder="1" applyAlignment="1">
      <alignment horizontal="center" vertical="center"/>
    </xf>
    <xf numFmtId="0" fontId="49" fillId="36" borderId="60" xfId="0" applyFont="1" applyFill="1" applyBorder="1" applyAlignment="1">
      <alignment horizontal="center" vertical="center"/>
    </xf>
    <xf numFmtId="0" fontId="46" fillId="0" borderId="2" xfId="0" applyFont="1" applyFill="1" applyBorder="1" applyAlignment="1">
      <alignment horizontal="left" vertical="center" wrapText="1"/>
    </xf>
    <xf numFmtId="0" fontId="46" fillId="0" borderId="9" xfId="0" applyFont="1" applyFill="1" applyBorder="1" applyAlignment="1">
      <alignment horizontal="left" vertical="center" wrapText="1"/>
    </xf>
    <xf numFmtId="0" fontId="46" fillId="0" borderId="21" xfId="0" applyFont="1" applyFill="1" applyBorder="1" applyAlignment="1">
      <alignment horizontal="left" vertical="center" wrapText="1"/>
    </xf>
    <xf numFmtId="0" fontId="46" fillId="0" borderId="2" xfId="0" applyFont="1" applyFill="1" applyBorder="1" applyAlignment="1">
      <alignment horizontal="left" vertical="center" wrapText="1" shrinkToFit="1"/>
    </xf>
    <xf numFmtId="0" fontId="46" fillId="0" borderId="9" xfId="0" applyFont="1" applyFill="1" applyBorder="1" applyAlignment="1">
      <alignment horizontal="left" vertical="center" wrapText="1" shrinkToFit="1"/>
    </xf>
    <xf numFmtId="0" fontId="46" fillId="0" borderId="21" xfId="0" applyFont="1" applyFill="1" applyBorder="1" applyAlignment="1">
      <alignment horizontal="left" vertical="center" wrapText="1"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勤務表（作成中）" xfId="41"/>
    <cellStyle name="標準_勤務表（作成中）_01訪問介護" xfId="42"/>
    <cellStyle name="標準_勤務表（作成中）_01訪問介護 2" xfId="43"/>
    <cellStyle name="標準_別添3" xfId="45"/>
    <cellStyle name="良い" xfId="44"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R28"/>
  <sheetViews>
    <sheetView tabSelected="1" view="pageBreakPreview" zoomScaleNormal="75" zoomScaleSheetLayoutView="100" workbookViewId="0">
      <selection activeCell="E10" sqref="E10:N10"/>
    </sheetView>
  </sheetViews>
  <sheetFormatPr defaultRowHeight="13.5" x14ac:dyDescent="0.15"/>
  <cols>
    <col min="1" max="3" width="9" style="26" customWidth="1"/>
    <col min="4" max="4" width="20.75" style="26" customWidth="1"/>
    <col min="5" max="14" width="4.625" style="26" customWidth="1"/>
    <col min="15" max="15" width="9" style="26" customWidth="1"/>
    <col min="16" max="16" width="9" style="26"/>
    <col min="17" max="17" width="9" style="26" customWidth="1"/>
    <col min="18" max="16384" width="9" style="26"/>
  </cols>
  <sheetData>
    <row r="1" spans="1:18" s="4" customFormat="1" ht="24.95" customHeight="1" x14ac:dyDescent="0.15">
      <c r="A1" s="1"/>
      <c r="B1" s="2"/>
      <c r="C1" s="3"/>
      <c r="D1" s="3"/>
      <c r="E1" s="1"/>
      <c r="F1" s="1"/>
      <c r="G1" s="1"/>
      <c r="H1" s="1"/>
      <c r="I1" s="1"/>
      <c r="J1" s="1"/>
      <c r="K1" s="1"/>
      <c r="L1" s="1"/>
      <c r="M1" s="1"/>
      <c r="N1" s="1"/>
      <c r="O1" s="1"/>
      <c r="P1" s="1"/>
      <c r="Q1" s="1"/>
    </row>
    <row r="2" spans="1:18" s="6" customFormat="1" ht="24.95" customHeight="1" x14ac:dyDescent="0.15">
      <c r="A2" s="5"/>
      <c r="B2" s="5"/>
      <c r="C2" s="5"/>
      <c r="D2" s="5"/>
      <c r="E2" s="5"/>
      <c r="F2" s="5"/>
      <c r="G2" s="5"/>
      <c r="H2" s="5"/>
      <c r="I2" s="5"/>
      <c r="J2" s="5"/>
      <c r="K2" s="5"/>
      <c r="L2" s="5"/>
      <c r="M2" s="5"/>
      <c r="N2" s="5"/>
      <c r="O2" s="5"/>
      <c r="P2" s="5"/>
      <c r="Q2" s="5"/>
    </row>
    <row r="3" spans="1:18" s="6" customFormat="1" ht="24.95" customHeight="1" x14ac:dyDescent="0.15">
      <c r="A3" s="7"/>
      <c r="B3" s="7"/>
      <c r="C3" s="7"/>
      <c r="D3" s="305" t="s">
        <v>144</v>
      </c>
      <c r="E3" s="305"/>
      <c r="F3" s="305"/>
      <c r="G3" s="305"/>
      <c r="H3" s="305"/>
      <c r="I3" s="305"/>
      <c r="J3" s="305"/>
      <c r="K3" s="305"/>
      <c r="L3" s="305"/>
      <c r="M3" s="305"/>
      <c r="N3" s="305"/>
      <c r="O3" s="7"/>
      <c r="P3" s="7"/>
      <c r="Q3" s="7"/>
    </row>
    <row r="4" spans="1:18" s="6" customFormat="1" ht="24.95" customHeight="1" x14ac:dyDescent="0.15">
      <c r="A4" s="5"/>
      <c r="B4" s="5"/>
      <c r="C4" s="5"/>
      <c r="D4" s="5"/>
      <c r="E4" s="5"/>
      <c r="F4" s="5"/>
      <c r="G4" s="5"/>
      <c r="H4" s="5"/>
      <c r="I4" s="5"/>
      <c r="J4" s="5"/>
      <c r="K4" s="5"/>
      <c r="L4" s="5"/>
      <c r="M4" s="5"/>
      <c r="N4" s="5"/>
      <c r="O4" s="5"/>
      <c r="P4" s="5"/>
      <c r="Q4" s="5"/>
    </row>
    <row r="5" spans="1:18" s="6" customFormat="1" ht="24.95" customHeight="1" x14ac:dyDescent="0.15">
      <c r="A5" s="8"/>
      <c r="B5" s="302" t="s">
        <v>316</v>
      </c>
      <c r="C5" s="302"/>
      <c r="D5" s="302"/>
      <c r="E5" s="302"/>
      <c r="F5" s="302"/>
      <c r="G5" s="302"/>
      <c r="H5" s="302"/>
      <c r="I5" s="302"/>
      <c r="J5" s="302"/>
      <c r="K5" s="302"/>
      <c r="L5" s="302"/>
      <c r="M5" s="302"/>
      <c r="N5" s="302"/>
      <c r="O5" s="302"/>
      <c r="P5" s="302"/>
      <c r="Q5" s="9"/>
      <c r="R5" s="10"/>
    </row>
    <row r="6" spans="1:18" s="6" customFormat="1" ht="24.95" customHeight="1" x14ac:dyDescent="0.15">
      <c r="A6" s="11"/>
      <c r="B6" s="12"/>
      <c r="C6" s="12"/>
      <c r="D6" s="304" t="s">
        <v>155</v>
      </c>
      <c r="E6" s="304"/>
      <c r="F6" s="304"/>
      <c r="G6" s="304"/>
      <c r="H6" s="304"/>
      <c r="I6" s="304"/>
      <c r="J6" s="304"/>
      <c r="K6" s="304"/>
      <c r="L6" s="304"/>
      <c r="M6" s="304"/>
      <c r="N6" s="304"/>
      <c r="O6" s="12"/>
      <c r="P6" s="12"/>
      <c r="Q6" s="12"/>
      <c r="R6" s="10"/>
    </row>
    <row r="7" spans="1:18" s="6" customFormat="1" ht="24.95" customHeight="1" x14ac:dyDescent="0.15">
      <c r="A7" s="13"/>
      <c r="B7" s="13"/>
      <c r="C7" s="13"/>
      <c r="D7" s="13"/>
      <c r="E7" s="13"/>
      <c r="F7" s="13"/>
      <c r="G7" s="13"/>
      <c r="H7" s="13"/>
      <c r="I7" s="13"/>
      <c r="J7" s="13"/>
      <c r="K7" s="13"/>
      <c r="L7" s="13"/>
      <c r="M7" s="13"/>
      <c r="N7" s="13"/>
      <c r="O7" s="13"/>
      <c r="P7" s="13"/>
      <c r="Q7" s="13"/>
      <c r="R7" s="10"/>
    </row>
    <row r="8" spans="1:18" s="6" customFormat="1" ht="24.95" customHeight="1" x14ac:dyDescent="0.15">
      <c r="A8" s="13"/>
      <c r="B8" s="13"/>
      <c r="C8" s="13"/>
      <c r="D8" s="14" t="s">
        <v>45</v>
      </c>
      <c r="E8" s="15">
        <v>0</v>
      </c>
      <c r="F8" s="15">
        <v>9</v>
      </c>
      <c r="G8" s="15"/>
      <c r="H8" s="15"/>
      <c r="I8" s="15"/>
      <c r="J8" s="15"/>
      <c r="K8" s="15"/>
      <c r="L8" s="15"/>
      <c r="M8" s="15"/>
      <c r="N8" s="16"/>
      <c r="O8" s="13"/>
      <c r="P8" s="10"/>
      <c r="Q8" s="10"/>
      <c r="R8" s="10"/>
    </row>
    <row r="9" spans="1:18" s="6" customFormat="1" ht="24.95" customHeight="1" x14ac:dyDescent="0.15">
      <c r="A9" s="7"/>
      <c r="B9" s="7"/>
      <c r="C9" s="7"/>
      <c r="D9" s="7"/>
      <c r="E9" s="7"/>
      <c r="F9" s="7"/>
      <c r="G9" s="7"/>
      <c r="H9" s="7"/>
      <c r="I9" s="7"/>
      <c r="J9" s="7"/>
      <c r="K9" s="7"/>
      <c r="L9" s="7"/>
      <c r="M9" s="7"/>
      <c r="N9" s="7"/>
      <c r="O9" s="7"/>
      <c r="P9" s="7"/>
      <c r="Q9" s="7"/>
      <c r="R9" s="10"/>
    </row>
    <row r="10" spans="1:18" s="6" customFormat="1" ht="75" customHeight="1" x14ac:dyDescent="0.15">
      <c r="A10" s="12"/>
      <c r="B10" s="12"/>
      <c r="C10" s="12"/>
      <c r="D10" s="17" t="s">
        <v>46</v>
      </c>
      <c r="E10" s="303"/>
      <c r="F10" s="303"/>
      <c r="G10" s="303"/>
      <c r="H10" s="303"/>
      <c r="I10" s="303"/>
      <c r="J10" s="303"/>
      <c r="K10" s="303"/>
      <c r="L10" s="303"/>
      <c r="M10" s="303"/>
      <c r="N10" s="303"/>
      <c r="O10" s="12"/>
      <c r="P10" s="12"/>
      <c r="Q10" s="12"/>
      <c r="R10" s="10"/>
    </row>
    <row r="11" spans="1:18" s="6" customFormat="1" ht="24.95" customHeight="1" x14ac:dyDescent="0.15">
      <c r="A11" s="7"/>
      <c r="B11" s="7"/>
      <c r="C11" s="7"/>
      <c r="D11" s="7"/>
      <c r="E11" s="7"/>
      <c r="F11" s="7"/>
      <c r="G11" s="7"/>
      <c r="H11" s="7"/>
      <c r="I11" s="7"/>
      <c r="J11" s="7"/>
      <c r="K11" s="7"/>
      <c r="L11" s="7"/>
      <c r="M11" s="7"/>
      <c r="N11" s="7"/>
      <c r="O11" s="7"/>
      <c r="P11" s="7"/>
      <c r="Q11" s="7"/>
      <c r="R11" s="10"/>
    </row>
    <row r="12" spans="1:18" s="6" customFormat="1" ht="24.95" customHeight="1" x14ac:dyDescent="0.15">
      <c r="A12" s="18" t="s">
        <v>47</v>
      </c>
      <c r="B12" s="19" t="s">
        <v>48</v>
      </c>
      <c r="C12" s="20"/>
      <c r="D12" s="20"/>
      <c r="E12" s="7"/>
      <c r="F12" s="7"/>
      <c r="G12" s="7"/>
      <c r="H12" s="7"/>
      <c r="I12" s="7"/>
      <c r="J12" s="7"/>
      <c r="K12" s="7"/>
      <c r="L12" s="7"/>
      <c r="M12" s="7"/>
      <c r="N12" s="7"/>
      <c r="O12" s="7"/>
      <c r="P12" s="7"/>
      <c r="Q12" s="7"/>
      <c r="R12" s="10"/>
    </row>
    <row r="13" spans="1:18" s="6" customFormat="1" ht="24.95" customHeight="1" x14ac:dyDescent="0.15">
      <c r="A13" s="18" t="s">
        <v>49</v>
      </c>
      <c r="B13" s="21" t="s">
        <v>202</v>
      </c>
      <c r="C13" s="20"/>
      <c r="D13" s="20"/>
      <c r="E13" s="7"/>
      <c r="F13" s="7"/>
      <c r="G13" s="7"/>
      <c r="H13" s="7"/>
      <c r="I13" s="7"/>
      <c r="J13" s="7"/>
      <c r="K13" s="7"/>
      <c r="L13" s="7"/>
      <c r="M13" s="7"/>
      <c r="N13" s="7"/>
      <c r="O13" s="7"/>
      <c r="P13" s="7"/>
      <c r="Q13" s="7"/>
      <c r="R13" s="10"/>
    </row>
    <row r="14" spans="1:18" s="6" customFormat="1" ht="24.95" customHeight="1" x14ac:dyDescent="0.15">
      <c r="A14" s="21"/>
      <c r="B14" s="21"/>
      <c r="C14" s="20"/>
      <c r="D14" s="20"/>
      <c r="E14" s="7"/>
      <c r="F14" s="7"/>
      <c r="G14" s="7"/>
      <c r="H14" s="7"/>
      <c r="I14" s="7"/>
      <c r="J14" s="7"/>
      <c r="K14" s="7"/>
      <c r="L14" s="7"/>
      <c r="M14" s="7"/>
      <c r="N14" s="7"/>
      <c r="O14" s="7"/>
      <c r="P14" s="7"/>
      <c r="Q14" s="7"/>
      <c r="R14" s="10"/>
    </row>
    <row r="15" spans="1:18" s="4" customFormat="1" ht="24.95" customHeight="1" x14ac:dyDescent="0.15">
      <c r="B15" s="22"/>
      <c r="C15" s="22"/>
      <c r="D15" s="22"/>
      <c r="E15" s="22"/>
      <c r="F15" s="22"/>
      <c r="G15" s="22"/>
      <c r="H15" s="22"/>
      <c r="I15" s="22"/>
      <c r="J15" s="22"/>
      <c r="K15" s="22"/>
      <c r="L15" s="22"/>
      <c r="M15" s="22"/>
      <c r="N15" s="22"/>
      <c r="O15" s="22"/>
      <c r="P15" s="22"/>
      <c r="Q15" s="22"/>
    </row>
    <row r="16" spans="1:18" s="6" customFormat="1" ht="24.95" customHeight="1" x14ac:dyDescent="0.15">
      <c r="B16" s="5"/>
      <c r="C16" s="5"/>
      <c r="D16" s="5"/>
      <c r="E16" s="5"/>
      <c r="F16" s="5"/>
      <c r="G16" s="5"/>
      <c r="H16" s="5"/>
      <c r="I16" s="5"/>
      <c r="J16" s="5"/>
      <c r="K16" s="5"/>
      <c r="L16" s="5"/>
      <c r="M16" s="5"/>
      <c r="N16" s="5"/>
      <c r="O16" s="5"/>
      <c r="P16" s="5"/>
      <c r="Q16" s="5"/>
    </row>
    <row r="17" spans="1:17" s="4" customFormat="1" ht="24.95" customHeight="1" x14ac:dyDescent="0.15">
      <c r="A17" s="23"/>
      <c r="B17" s="23"/>
      <c r="C17" s="23"/>
      <c r="D17" s="23"/>
      <c r="E17" s="24"/>
      <c r="F17" s="23"/>
      <c r="G17" s="23"/>
      <c r="H17" s="23"/>
      <c r="I17" s="23"/>
      <c r="J17" s="23"/>
      <c r="K17" s="23"/>
      <c r="L17" s="23"/>
      <c r="M17" s="23"/>
      <c r="N17" s="23"/>
      <c r="O17" s="23"/>
      <c r="P17" s="23"/>
      <c r="Q17" s="23"/>
    </row>
    <row r="18" spans="1:17" ht="24.95" customHeight="1" x14ac:dyDescent="0.15">
      <c r="A18" s="25"/>
      <c r="B18" s="25"/>
      <c r="C18" s="25"/>
      <c r="D18" s="25"/>
      <c r="E18" s="25"/>
      <c r="F18" s="25"/>
      <c r="G18" s="25"/>
      <c r="H18" s="25"/>
      <c r="I18" s="25"/>
      <c r="J18" s="25"/>
      <c r="K18" s="25"/>
      <c r="L18" s="25"/>
      <c r="M18" s="25"/>
      <c r="N18" s="25"/>
      <c r="O18" s="25"/>
      <c r="P18" s="25"/>
      <c r="Q18" s="25"/>
    </row>
    <row r="19" spans="1:17" ht="24.95" customHeight="1" x14ac:dyDescent="0.15">
      <c r="A19" s="25"/>
      <c r="B19" s="25"/>
      <c r="C19" s="25"/>
      <c r="D19" s="25"/>
      <c r="E19" s="25"/>
      <c r="F19" s="25"/>
      <c r="G19" s="25"/>
      <c r="H19" s="25"/>
      <c r="I19" s="25"/>
      <c r="J19" s="25"/>
      <c r="K19" s="25"/>
      <c r="L19" s="25"/>
      <c r="M19" s="25"/>
      <c r="N19" s="25"/>
      <c r="O19" s="25"/>
      <c r="P19" s="25"/>
      <c r="Q19" s="25"/>
    </row>
    <row r="20" spans="1:17" ht="24.95" customHeight="1" x14ac:dyDescent="0.15">
      <c r="A20" s="25"/>
      <c r="B20" s="25"/>
      <c r="C20" s="25"/>
      <c r="D20" s="25"/>
      <c r="E20" s="25"/>
      <c r="F20" s="25"/>
      <c r="G20" s="25"/>
      <c r="H20" s="25"/>
      <c r="I20" s="25"/>
      <c r="J20" s="25"/>
      <c r="K20" s="25"/>
      <c r="L20" s="25"/>
      <c r="M20" s="25"/>
      <c r="N20" s="25"/>
      <c r="O20" s="25"/>
      <c r="P20" s="25"/>
      <c r="Q20" s="25"/>
    </row>
    <row r="21" spans="1:17" ht="24.95" customHeight="1" x14ac:dyDescent="0.15">
      <c r="A21" s="25"/>
      <c r="B21" s="25"/>
      <c r="C21" s="25"/>
      <c r="D21" s="25"/>
      <c r="E21" s="25"/>
      <c r="F21" s="25"/>
      <c r="G21" s="25"/>
      <c r="H21" s="25"/>
      <c r="I21" s="25"/>
      <c r="J21" s="25"/>
      <c r="K21" s="25"/>
      <c r="L21" s="25"/>
      <c r="M21" s="25"/>
      <c r="N21" s="25"/>
      <c r="O21" s="25"/>
      <c r="P21" s="25"/>
      <c r="Q21" s="25"/>
    </row>
    <row r="22" spans="1:17" ht="24.95" customHeight="1" x14ac:dyDescent="0.15">
      <c r="A22" s="25"/>
      <c r="B22" s="25"/>
      <c r="C22" s="25"/>
      <c r="D22" s="25"/>
      <c r="E22" s="25"/>
      <c r="F22" s="25"/>
      <c r="G22" s="25"/>
      <c r="H22" s="25"/>
      <c r="I22" s="25"/>
      <c r="J22" s="25"/>
      <c r="K22" s="25"/>
      <c r="L22" s="25"/>
      <c r="M22" s="25"/>
      <c r="N22" s="25"/>
      <c r="O22" s="25"/>
      <c r="P22" s="25"/>
      <c r="Q22" s="25"/>
    </row>
    <row r="23" spans="1:17" x14ac:dyDescent="0.15">
      <c r="A23" s="27"/>
      <c r="B23" s="27"/>
      <c r="C23" s="27"/>
      <c r="D23" s="27"/>
      <c r="E23" s="27"/>
      <c r="F23" s="27"/>
      <c r="G23" s="27"/>
      <c r="H23" s="27"/>
      <c r="I23" s="27"/>
      <c r="J23" s="27"/>
      <c r="K23" s="27"/>
      <c r="L23" s="27"/>
      <c r="M23" s="27"/>
      <c r="N23" s="27"/>
      <c r="O23" s="27"/>
      <c r="P23" s="27"/>
      <c r="Q23" s="27"/>
    </row>
    <row r="24" spans="1:17" x14ac:dyDescent="0.15">
      <c r="A24" s="27"/>
      <c r="B24" s="27"/>
      <c r="C24" s="27"/>
      <c r="D24" s="27"/>
      <c r="E24" s="27"/>
      <c r="F24" s="27"/>
      <c r="G24" s="27"/>
      <c r="H24" s="27"/>
      <c r="I24" s="27"/>
      <c r="J24" s="27"/>
      <c r="K24" s="27"/>
      <c r="L24" s="27"/>
      <c r="M24" s="27"/>
      <c r="N24" s="27"/>
      <c r="O24" s="27"/>
      <c r="P24" s="27"/>
      <c r="Q24" s="27"/>
    </row>
    <row r="25" spans="1:17" x14ac:dyDescent="0.15">
      <c r="A25" s="27"/>
      <c r="B25" s="27"/>
      <c r="C25" s="27"/>
      <c r="D25" s="27"/>
      <c r="E25" s="27"/>
      <c r="F25" s="27"/>
      <c r="G25" s="27"/>
      <c r="H25" s="27"/>
      <c r="I25" s="27"/>
      <c r="J25" s="27"/>
      <c r="K25" s="27"/>
      <c r="L25" s="27"/>
      <c r="M25" s="27"/>
      <c r="N25" s="27"/>
      <c r="O25" s="27"/>
      <c r="P25" s="27"/>
      <c r="Q25" s="27"/>
    </row>
    <row r="26" spans="1:17" x14ac:dyDescent="0.15">
      <c r="A26" s="27"/>
      <c r="B26" s="27"/>
      <c r="C26" s="27"/>
      <c r="D26" s="27"/>
      <c r="E26" s="27"/>
      <c r="F26" s="27"/>
      <c r="G26" s="27"/>
      <c r="H26" s="27"/>
      <c r="I26" s="27"/>
      <c r="J26" s="27"/>
      <c r="K26" s="27"/>
      <c r="L26" s="27"/>
      <c r="M26" s="27"/>
      <c r="N26" s="27"/>
      <c r="O26" s="27"/>
      <c r="P26" s="27"/>
      <c r="Q26" s="27"/>
    </row>
    <row r="27" spans="1:17" x14ac:dyDescent="0.15">
      <c r="A27" s="27"/>
      <c r="B27" s="27"/>
      <c r="C27" s="27"/>
      <c r="D27" s="27"/>
      <c r="E27" s="27"/>
      <c r="F27" s="27"/>
      <c r="G27" s="27"/>
      <c r="H27" s="27"/>
      <c r="I27" s="27"/>
      <c r="J27" s="27"/>
      <c r="K27" s="27"/>
      <c r="L27" s="27"/>
      <c r="M27" s="27"/>
      <c r="N27" s="27"/>
      <c r="O27" s="27"/>
      <c r="P27" s="27"/>
      <c r="Q27" s="27"/>
    </row>
    <row r="28" spans="1:17" x14ac:dyDescent="0.15">
      <c r="A28" s="27"/>
      <c r="B28" s="27"/>
      <c r="C28" s="27"/>
      <c r="D28" s="27"/>
      <c r="E28" s="27"/>
      <c r="F28" s="27"/>
      <c r="G28" s="27"/>
      <c r="H28" s="27"/>
      <c r="I28" s="27"/>
      <c r="J28" s="27"/>
      <c r="K28" s="27"/>
      <c r="L28" s="27"/>
      <c r="M28" s="27"/>
      <c r="N28" s="27"/>
      <c r="O28" s="27"/>
      <c r="P28" s="27"/>
      <c r="Q28" s="27"/>
    </row>
  </sheetData>
  <mergeCells count="4">
    <mergeCell ref="B5:P5"/>
    <mergeCell ref="E10:N10"/>
    <mergeCell ref="D6:N6"/>
    <mergeCell ref="D3:N3"/>
  </mergeCells>
  <phoneticPr fontId="2"/>
  <printOptions horizontalCentered="1" verticalCentered="1"/>
  <pageMargins left="0.78740157480314965" right="0.59055118110236227" top="0.78740157480314965" bottom="0.39370078740157483" header="0.51181102362204722" footer="0.51181102362204722"/>
  <pageSetup paperSize="9" orientation="landscape" r:id="rId1"/>
  <headerFooter alignWithMargins="0">
    <oddHeader>&amp;L様式第３号</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X80"/>
  <sheetViews>
    <sheetView showZeros="0" view="pageBreakPreview" zoomScale="112" zoomScaleNormal="100" zoomScaleSheetLayoutView="112" workbookViewId="0">
      <selection activeCell="B59" sqref="B59"/>
    </sheetView>
  </sheetViews>
  <sheetFormatPr defaultRowHeight="13.5" x14ac:dyDescent="0.15"/>
  <cols>
    <col min="1" max="1" width="2.75" style="26" customWidth="1"/>
    <col min="2" max="2" width="5.625" style="37" customWidth="1"/>
    <col min="3" max="3" width="5.625" style="26" customWidth="1"/>
    <col min="4" max="13" width="5.625" style="37" customWidth="1"/>
    <col min="14" max="24" width="5.625" style="26" customWidth="1"/>
    <col min="25" max="16384" width="9" style="26"/>
  </cols>
  <sheetData>
    <row r="1" spans="1:24" customFormat="1" ht="20.100000000000001" customHeight="1" x14ac:dyDescent="0.15">
      <c r="A1" s="28" t="s">
        <v>131</v>
      </c>
      <c r="B1" s="29"/>
      <c r="C1" s="30"/>
      <c r="D1" s="29"/>
      <c r="E1" s="29"/>
      <c r="F1" s="29"/>
      <c r="G1" s="29"/>
      <c r="H1" s="29"/>
      <c r="I1" s="29"/>
      <c r="J1" s="29"/>
      <c r="K1" s="29"/>
      <c r="L1" s="29"/>
      <c r="M1" s="29"/>
    </row>
    <row r="2" spans="1:24" customFormat="1" ht="20.100000000000001" customHeight="1" x14ac:dyDescent="0.15">
      <c r="A2" s="31"/>
      <c r="B2" s="32" t="s">
        <v>50</v>
      </c>
      <c r="C2" s="33"/>
      <c r="D2" s="29"/>
      <c r="E2" s="29"/>
      <c r="F2" s="29"/>
      <c r="G2" s="29"/>
      <c r="H2" s="29"/>
      <c r="I2" s="29"/>
      <c r="J2" s="29"/>
      <c r="K2" s="34"/>
      <c r="L2" s="34"/>
      <c r="M2" s="29"/>
      <c r="N2" s="35"/>
      <c r="O2" s="35"/>
      <c r="P2" s="35"/>
      <c r="Q2" s="35"/>
      <c r="T2" s="36" t="s">
        <v>145</v>
      </c>
    </row>
    <row r="3" spans="1:24" customFormat="1" ht="24.95" customHeight="1" x14ac:dyDescent="0.15">
      <c r="A3" s="317"/>
      <c r="B3" s="363" t="s">
        <v>51</v>
      </c>
      <c r="C3" s="336" t="s">
        <v>52</v>
      </c>
      <c r="D3" s="337"/>
      <c r="E3" s="338"/>
      <c r="F3" s="376"/>
      <c r="G3" s="388"/>
      <c r="H3" s="388"/>
      <c r="I3" s="388"/>
      <c r="J3" s="388"/>
      <c r="K3" s="388"/>
      <c r="L3" s="388"/>
      <c r="M3" s="388"/>
      <c r="N3" s="388"/>
      <c r="O3" s="388"/>
      <c r="P3" s="388"/>
      <c r="Q3" s="388"/>
      <c r="R3" s="388"/>
      <c r="S3" s="388"/>
      <c r="T3" s="388"/>
      <c r="U3" s="388"/>
      <c r="V3" s="388"/>
      <c r="W3" s="388"/>
      <c r="X3" s="389"/>
    </row>
    <row r="4" spans="1:24" customFormat="1" ht="24.95" customHeight="1" x14ac:dyDescent="0.15">
      <c r="A4" s="317"/>
      <c r="B4" s="364"/>
      <c r="C4" s="339" t="s">
        <v>130</v>
      </c>
      <c r="D4" s="340"/>
      <c r="E4" s="341"/>
      <c r="F4" s="376" t="s">
        <v>53</v>
      </c>
      <c r="G4" s="360"/>
      <c r="H4" s="360"/>
      <c r="I4" s="360"/>
      <c r="J4" s="360"/>
      <c r="K4" s="360"/>
      <c r="L4" s="360"/>
      <c r="M4" s="360"/>
      <c r="N4" s="360"/>
      <c r="O4" s="360"/>
      <c r="P4" s="360"/>
      <c r="Q4" s="360"/>
      <c r="R4" s="360"/>
      <c r="S4" s="360"/>
      <c r="T4" s="360"/>
      <c r="U4" s="360"/>
      <c r="V4" s="360"/>
      <c r="W4" s="360"/>
      <c r="X4" s="377"/>
    </row>
    <row r="5" spans="1:24" customFormat="1" ht="24.95" customHeight="1" x14ac:dyDescent="0.15">
      <c r="A5" s="317"/>
      <c r="B5" s="364"/>
      <c r="C5" s="327" t="s">
        <v>54</v>
      </c>
      <c r="D5" s="328"/>
      <c r="E5" s="329"/>
      <c r="F5" s="378"/>
      <c r="G5" s="379"/>
      <c r="H5" s="379"/>
      <c r="I5" s="379"/>
      <c r="J5" s="379"/>
      <c r="K5" s="379"/>
      <c r="L5" s="379"/>
      <c r="M5" s="379"/>
      <c r="N5" s="379"/>
      <c r="O5" s="379"/>
      <c r="P5" s="379"/>
      <c r="Q5" s="379"/>
      <c r="R5" s="379"/>
      <c r="S5" s="379"/>
      <c r="T5" s="379"/>
      <c r="U5" s="379"/>
      <c r="V5" s="379"/>
      <c r="W5" s="379"/>
      <c r="X5" s="380"/>
    </row>
    <row r="6" spans="1:24" customFormat="1" ht="30" customHeight="1" x14ac:dyDescent="0.15">
      <c r="A6" s="317"/>
      <c r="B6" s="364"/>
      <c r="C6" s="327" t="s">
        <v>55</v>
      </c>
      <c r="D6" s="328"/>
      <c r="E6" s="329"/>
      <c r="F6" s="390"/>
      <c r="G6" s="391"/>
      <c r="H6" s="391"/>
      <c r="I6" s="391"/>
      <c r="J6" s="391"/>
      <c r="K6" s="391"/>
      <c r="L6" s="391"/>
      <c r="M6" s="391"/>
      <c r="N6" s="391"/>
      <c r="O6" s="391"/>
      <c r="P6" s="391"/>
      <c r="Q6" s="391"/>
      <c r="R6" s="391"/>
      <c r="S6" s="391"/>
      <c r="T6" s="391"/>
      <c r="U6" s="391"/>
      <c r="V6" s="391"/>
      <c r="W6" s="391"/>
      <c r="X6" s="392"/>
    </row>
    <row r="7" spans="1:24" customFormat="1" ht="24.95" customHeight="1" x14ac:dyDescent="0.15">
      <c r="A7" s="317"/>
      <c r="B7" s="364"/>
      <c r="C7" s="396" t="s">
        <v>56</v>
      </c>
      <c r="D7" s="397"/>
      <c r="E7" s="398"/>
      <c r="F7" s="318" t="s">
        <v>57</v>
      </c>
      <c r="G7" s="319"/>
      <c r="H7" s="319"/>
      <c r="I7" s="375"/>
      <c r="J7" s="319"/>
      <c r="K7" s="319"/>
      <c r="L7" s="320"/>
      <c r="M7" s="351" t="s">
        <v>58</v>
      </c>
      <c r="N7" s="352"/>
      <c r="O7" s="357"/>
      <c r="P7" s="352"/>
      <c r="Q7" s="352"/>
      <c r="R7" s="358"/>
      <c r="S7" s="359" t="s">
        <v>59</v>
      </c>
      <c r="T7" s="360"/>
      <c r="U7" s="361"/>
      <c r="V7" s="342"/>
      <c r="W7" s="343"/>
      <c r="X7" s="344"/>
    </row>
    <row r="8" spans="1:24" customFormat="1" ht="24.95" customHeight="1" x14ac:dyDescent="0.15">
      <c r="A8" s="317"/>
      <c r="B8" s="364"/>
      <c r="C8" s="399"/>
      <c r="D8" s="400"/>
      <c r="E8" s="401"/>
      <c r="F8" s="366" t="s">
        <v>60</v>
      </c>
      <c r="G8" s="367"/>
      <c r="H8" s="367"/>
      <c r="I8" s="368"/>
      <c r="J8" s="367"/>
      <c r="K8" s="367"/>
      <c r="L8" s="369"/>
      <c r="M8" s="353" t="s">
        <v>58</v>
      </c>
      <c r="N8" s="354"/>
      <c r="O8" s="355"/>
      <c r="P8" s="354"/>
      <c r="Q8" s="354"/>
      <c r="R8" s="356"/>
      <c r="S8" s="345" t="s">
        <v>59</v>
      </c>
      <c r="T8" s="346"/>
      <c r="U8" s="347"/>
      <c r="V8" s="348"/>
      <c r="W8" s="349"/>
      <c r="X8" s="350"/>
    </row>
    <row r="9" spans="1:24" customFormat="1" ht="24.95" customHeight="1" x14ac:dyDescent="0.15">
      <c r="A9" s="317"/>
      <c r="B9" s="364"/>
      <c r="C9" s="399"/>
      <c r="D9" s="400"/>
      <c r="E9" s="401"/>
      <c r="F9" s="366" t="s">
        <v>61</v>
      </c>
      <c r="G9" s="367"/>
      <c r="H9" s="367"/>
      <c r="I9" s="368"/>
      <c r="J9" s="367"/>
      <c r="K9" s="367"/>
      <c r="L9" s="369"/>
      <c r="M9" s="353" t="s">
        <v>58</v>
      </c>
      <c r="N9" s="354"/>
      <c r="O9" s="355"/>
      <c r="P9" s="354"/>
      <c r="Q9" s="354"/>
      <c r="R9" s="356"/>
      <c r="S9" s="345" t="s">
        <v>59</v>
      </c>
      <c r="T9" s="346"/>
      <c r="U9" s="347"/>
      <c r="V9" s="348"/>
      <c r="W9" s="349"/>
      <c r="X9" s="350"/>
    </row>
    <row r="10" spans="1:24" customFormat="1" ht="24.95" customHeight="1" x14ac:dyDescent="0.15">
      <c r="A10" s="317"/>
      <c r="B10" s="364"/>
      <c r="C10" s="399"/>
      <c r="D10" s="400"/>
      <c r="E10" s="401"/>
      <c r="F10" s="366" t="s">
        <v>62</v>
      </c>
      <c r="G10" s="367"/>
      <c r="H10" s="367"/>
      <c r="I10" s="368"/>
      <c r="J10" s="367"/>
      <c r="K10" s="367"/>
      <c r="L10" s="369"/>
      <c r="M10" s="353" t="s">
        <v>58</v>
      </c>
      <c r="N10" s="354"/>
      <c r="O10" s="355"/>
      <c r="P10" s="354"/>
      <c r="Q10" s="354"/>
      <c r="R10" s="356"/>
      <c r="S10" s="345" t="s">
        <v>59</v>
      </c>
      <c r="T10" s="346"/>
      <c r="U10" s="347"/>
      <c r="V10" s="348"/>
      <c r="W10" s="349"/>
      <c r="X10" s="350"/>
    </row>
    <row r="11" spans="1:24" customFormat="1" ht="24.95" customHeight="1" x14ac:dyDescent="0.15">
      <c r="A11" s="317"/>
      <c r="B11" s="365"/>
      <c r="C11" s="402"/>
      <c r="D11" s="403"/>
      <c r="E11" s="404"/>
      <c r="F11" s="324" t="s">
        <v>63</v>
      </c>
      <c r="G11" s="325"/>
      <c r="H11" s="325"/>
      <c r="I11" s="372"/>
      <c r="J11" s="325"/>
      <c r="K11" s="325"/>
      <c r="L11" s="326"/>
      <c r="M11" s="394" t="s">
        <v>58</v>
      </c>
      <c r="N11" s="395"/>
      <c r="O11" s="417"/>
      <c r="P11" s="418"/>
      <c r="Q11" s="418"/>
      <c r="R11" s="419"/>
      <c r="S11" s="413" t="s">
        <v>59</v>
      </c>
      <c r="T11" s="414"/>
      <c r="U11" s="415"/>
      <c r="V11" s="381"/>
      <c r="W11" s="382"/>
      <c r="X11" s="383"/>
    </row>
    <row r="12" spans="1:24" customFormat="1" ht="30" customHeight="1" x14ac:dyDescent="0.15">
      <c r="A12" s="317"/>
      <c r="B12" s="363" t="s">
        <v>64</v>
      </c>
      <c r="C12" s="327" t="s">
        <v>65</v>
      </c>
      <c r="D12" s="328"/>
      <c r="E12" s="329"/>
      <c r="F12" s="420"/>
      <c r="G12" s="420"/>
      <c r="H12" s="420"/>
      <c r="I12" s="420"/>
      <c r="J12" s="420"/>
      <c r="K12" s="420"/>
      <c r="L12" s="420"/>
      <c r="M12" s="420"/>
      <c r="N12" s="420"/>
      <c r="O12" s="385" t="s">
        <v>66</v>
      </c>
      <c r="P12" s="386"/>
      <c r="Q12" s="386"/>
      <c r="R12" s="387"/>
      <c r="S12" s="420"/>
      <c r="T12" s="420"/>
      <c r="U12" s="420"/>
      <c r="V12" s="420"/>
      <c r="W12" s="420"/>
      <c r="X12" s="420"/>
    </row>
    <row r="13" spans="1:24" customFormat="1" ht="24.95" customHeight="1" x14ac:dyDescent="0.15">
      <c r="A13" s="317"/>
      <c r="B13" s="364"/>
      <c r="C13" s="330" t="s">
        <v>67</v>
      </c>
      <c r="D13" s="331"/>
      <c r="E13" s="332"/>
      <c r="F13" s="420"/>
      <c r="G13" s="420"/>
      <c r="H13" s="420"/>
      <c r="I13" s="420"/>
      <c r="J13" s="420"/>
      <c r="K13" s="420"/>
      <c r="L13" s="420"/>
      <c r="M13" s="420"/>
      <c r="N13" s="420"/>
      <c r="O13" s="434" t="s">
        <v>68</v>
      </c>
      <c r="P13" s="435"/>
      <c r="Q13" s="435"/>
      <c r="R13" s="436"/>
      <c r="S13" s="384"/>
      <c r="T13" s="384"/>
      <c r="U13" s="384"/>
      <c r="V13" s="384"/>
      <c r="W13" s="384"/>
      <c r="X13" s="384"/>
    </row>
    <row r="14" spans="1:24" customFormat="1" ht="24.95" customHeight="1" x14ac:dyDescent="0.15">
      <c r="A14" s="317"/>
      <c r="B14" s="364"/>
      <c r="C14" s="327"/>
      <c r="D14" s="328"/>
      <c r="E14" s="329"/>
      <c r="F14" s="420"/>
      <c r="G14" s="420"/>
      <c r="H14" s="420"/>
      <c r="I14" s="420"/>
      <c r="J14" s="420"/>
      <c r="K14" s="420"/>
      <c r="L14" s="420"/>
      <c r="M14" s="420"/>
      <c r="N14" s="420"/>
      <c r="O14" s="385" t="s">
        <v>69</v>
      </c>
      <c r="P14" s="386"/>
      <c r="Q14" s="386"/>
      <c r="R14" s="387"/>
      <c r="S14" s="420"/>
      <c r="T14" s="420"/>
      <c r="U14" s="420"/>
      <c r="V14" s="420"/>
      <c r="W14" s="420"/>
      <c r="X14" s="420"/>
    </row>
    <row r="15" spans="1:24" customFormat="1" ht="30" customHeight="1" x14ac:dyDescent="0.15">
      <c r="A15" s="317"/>
      <c r="B15" s="364"/>
      <c r="C15" s="333" t="s">
        <v>70</v>
      </c>
      <c r="D15" s="334"/>
      <c r="E15" s="335"/>
      <c r="F15" s="421"/>
      <c r="G15" s="422"/>
      <c r="H15" s="422"/>
      <c r="I15" s="422"/>
      <c r="J15" s="422"/>
      <c r="K15" s="422"/>
      <c r="L15" s="422"/>
      <c r="M15" s="422"/>
      <c r="N15" s="422"/>
      <c r="O15" s="422"/>
      <c r="P15" s="422"/>
      <c r="Q15" s="422"/>
      <c r="R15" s="422"/>
      <c r="S15" s="422"/>
      <c r="T15" s="422"/>
      <c r="U15" s="422"/>
      <c r="V15" s="422"/>
      <c r="W15" s="422"/>
      <c r="X15" s="423"/>
    </row>
    <row r="16" spans="1:24" customFormat="1" ht="24.95" customHeight="1" x14ac:dyDescent="0.15">
      <c r="A16" s="317"/>
      <c r="B16" s="364"/>
      <c r="C16" s="318" t="s">
        <v>71</v>
      </c>
      <c r="D16" s="319"/>
      <c r="E16" s="320"/>
      <c r="F16" s="318" t="s">
        <v>57</v>
      </c>
      <c r="G16" s="319"/>
      <c r="H16" s="319"/>
      <c r="I16" s="375"/>
      <c r="J16" s="319"/>
      <c r="K16" s="319"/>
      <c r="L16" s="319"/>
      <c r="M16" s="319"/>
      <c r="N16" s="319"/>
      <c r="O16" s="320"/>
      <c r="P16" s="433" t="s">
        <v>58</v>
      </c>
      <c r="Q16" s="433"/>
      <c r="R16" s="433"/>
      <c r="S16" s="342"/>
      <c r="T16" s="343"/>
      <c r="U16" s="343"/>
      <c r="V16" s="343"/>
      <c r="W16" s="343"/>
      <c r="X16" s="344"/>
    </row>
    <row r="17" spans="1:24" customFormat="1" ht="24.95" customHeight="1" x14ac:dyDescent="0.15">
      <c r="A17" s="317"/>
      <c r="B17" s="364"/>
      <c r="C17" s="321"/>
      <c r="D17" s="322"/>
      <c r="E17" s="323"/>
      <c r="F17" s="366" t="s">
        <v>60</v>
      </c>
      <c r="G17" s="367"/>
      <c r="H17" s="367"/>
      <c r="I17" s="368"/>
      <c r="J17" s="367"/>
      <c r="K17" s="367"/>
      <c r="L17" s="367"/>
      <c r="M17" s="367"/>
      <c r="N17" s="367"/>
      <c r="O17" s="369"/>
      <c r="P17" s="439" t="s">
        <v>58</v>
      </c>
      <c r="Q17" s="439"/>
      <c r="R17" s="439"/>
      <c r="S17" s="348"/>
      <c r="T17" s="349"/>
      <c r="U17" s="349"/>
      <c r="V17" s="349"/>
      <c r="W17" s="349"/>
      <c r="X17" s="350"/>
    </row>
    <row r="18" spans="1:24" customFormat="1" ht="24.95" customHeight="1" x14ac:dyDescent="0.15">
      <c r="A18" s="317"/>
      <c r="B18" s="365"/>
      <c r="C18" s="324"/>
      <c r="D18" s="325"/>
      <c r="E18" s="326"/>
      <c r="F18" s="324" t="s">
        <v>61</v>
      </c>
      <c r="G18" s="325"/>
      <c r="H18" s="325"/>
      <c r="I18" s="372"/>
      <c r="J18" s="325"/>
      <c r="K18" s="325"/>
      <c r="L18" s="325"/>
      <c r="M18" s="325"/>
      <c r="N18" s="325"/>
      <c r="O18" s="326"/>
      <c r="P18" s="416" t="s">
        <v>58</v>
      </c>
      <c r="Q18" s="416"/>
      <c r="R18" s="416"/>
      <c r="S18" s="381"/>
      <c r="T18" s="382"/>
      <c r="U18" s="382"/>
      <c r="V18" s="382"/>
      <c r="W18" s="382"/>
      <c r="X18" s="383"/>
    </row>
    <row r="19" spans="1:24" customFormat="1" ht="20.100000000000001" customHeight="1" x14ac:dyDescent="0.15">
      <c r="A19" s="30"/>
      <c r="B19" s="29"/>
      <c r="C19" s="130" t="s">
        <v>201</v>
      </c>
      <c r="D19" s="29"/>
      <c r="E19" s="29"/>
      <c r="F19" s="29"/>
      <c r="G19" s="29"/>
      <c r="H19" s="29"/>
      <c r="I19" s="29"/>
      <c r="J19" s="29"/>
      <c r="K19" s="29"/>
      <c r="L19" s="29"/>
      <c r="M19" s="29"/>
      <c r="N19" s="35"/>
      <c r="O19" s="35"/>
      <c r="P19" s="35"/>
      <c r="Q19" s="35"/>
    </row>
    <row r="20" spans="1:24" customFormat="1" ht="20.100000000000001" customHeight="1" x14ac:dyDescent="0.15">
      <c r="A20" s="30"/>
      <c r="B20" s="29"/>
      <c r="C20" s="31" t="s">
        <v>72</v>
      </c>
      <c r="D20" s="29"/>
      <c r="E20" s="29"/>
      <c r="F20" s="29"/>
      <c r="G20" s="29"/>
      <c r="H20" s="29"/>
      <c r="I20" s="29"/>
      <c r="J20" s="29"/>
      <c r="K20" s="29"/>
      <c r="L20" s="29"/>
      <c r="M20" s="29"/>
      <c r="N20" s="35"/>
      <c r="O20" s="35"/>
      <c r="P20" s="35"/>
      <c r="Q20" s="35"/>
    </row>
    <row r="21" spans="1:24" customFormat="1" ht="20.100000000000001" customHeight="1" x14ac:dyDescent="0.15">
      <c r="A21" s="35"/>
      <c r="B21" s="33" t="s">
        <v>73</v>
      </c>
      <c r="C21" s="35"/>
      <c r="D21" s="37"/>
      <c r="E21" s="37"/>
      <c r="F21" s="37"/>
      <c r="G21" s="37"/>
      <c r="H21" s="37"/>
      <c r="I21" s="37"/>
      <c r="J21" s="37"/>
      <c r="K21" s="37"/>
      <c r="L21" s="37"/>
      <c r="M21" s="37"/>
      <c r="N21" s="35"/>
      <c r="O21" s="35"/>
      <c r="P21" s="35"/>
      <c r="Q21" s="35"/>
    </row>
    <row r="22" spans="1:24" ht="20.100000000000001" customHeight="1" x14ac:dyDescent="0.15">
      <c r="A22" s="35"/>
      <c r="B22" s="33" t="s">
        <v>74</v>
      </c>
      <c r="C22" s="35"/>
      <c r="N22" s="35"/>
      <c r="O22" s="35"/>
      <c r="P22" s="35"/>
      <c r="Q22" s="35"/>
    </row>
    <row r="23" spans="1:24" ht="20.100000000000001" customHeight="1" x14ac:dyDescent="0.15">
      <c r="A23" s="35"/>
      <c r="C23" s="35"/>
      <c r="N23" s="35"/>
      <c r="O23" s="35"/>
      <c r="P23" s="35"/>
      <c r="Q23" s="35"/>
    </row>
    <row r="24" spans="1:24" ht="20.100000000000001" customHeight="1" x14ac:dyDescent="0.15">
      <c r="A24" s="28" t="s">
        <v>75</v>
      </c>
      <c r="B24" s="31"/>
      <c r="C24" s="31"/>
      <c r="D24" s="38"/>
      <c r="E24" s="38"/>
      <c r="F24" s="38"/>
      <c r="G24" s="39"/>
      <c r="H24" s="39"/>
      <c r="I24" s="39"/>
      <c r="J24" s="39"/>
      <c r="K24" s="29"/>
      <c r="L24" s="29"/>
      <c r="M24" s="29"/>
      <c r="N24" s="33"/>
      <c r="O24" s="33"/>
      <c r="P24" s="33"/>
      <c r="Q24" s="33"/>
      <c r="R24" s="40"/>
      <c r="S24" s="40"/>
      <c r="T24" s="40"/>
      <c r="U24" s="40"/>
      <c r="V24" s="40"/>
      <c r="W24" s="40"/>
      <c r="X24" s="40"/>
    </row>
    <row r="25" spans="1:24" ht="18" customHeight="1" x14ac:dyDescent="0.15">
      <c r="A25" s="33"/>
      <c r="B25" s="41"/>
      <c r="C25" s="28"/>
      <c r="D25" s="41"/>
      <c r="E25" s="41"/>
      <c r="F25" s="41"/>
      <c r="G25" s="42"/>
      <c r="H25" s="42"/>
      <c r="I25" s="43"/>
      <c r="J25" s="43"/>
      <c r="K25" s="29"/>
      <c r="L25" s="29"/>
      <c r="M25" s="29"/>
      <c r="N25" s="33"/>
      <c r="O25" s="33"/>
      <c r="P25" s="33"/>
      <c r="Q25" s="33"/>
      <c r="R25" s="40"/>
      <c r="S25" s="40"/>
      <c r="T25" s="408" t="s">
        <v>154</v>
      </c>
      <c r="U25" s="408"/>
      <c r="V25" s="408"/>
      <c r="W25" s="408"/>
      <c r="X25" s="408"/>
    </row>
    <row r="26" spans="1:24" ht="24.95" customHeight="1" x14ac:dyDescent="0.15">
      <c r="A26" s="33"/>
      <c r="B26" s="339" t="s">
        <v>76</v>
      </c>
      <c r="C26" s="340"/>
      <c r="D26" s="340"/>
      <c r="E26" s="339" t="s">
        <v>77</v>
      </c>
      <c r="F26" s="340"/>
      <c r="G26" s="341"/>
      <c r="H26" s="373" t="s">
        <v>78</v>
      </c>
      <c r="I26" s="339" t="s">
        <v>79</v>
      </c>
      <c r="J26" s="340"/>
      <c r="K26" s="341"/>
      <c r="L26" s="318" t="s">
        <v>80</v>
      </c>
      <c r="M26" s="377"/>
      <c r="N26" s="318" t="s">
        <v>81</v>
      </c>
      <c r="O26" s="320"/>
      <c r="P26" s="318" t="s">
        <v>82</v>
      </c>
      <c r="Q26" s="319"/>
      <c r="R26" s="320"/>
      <c r="S26" s="319" t="s">
        <v>83</v>
      </c>
      <c r="T26" s="319"/>
      <c r="U26" s="409" t="s">
        <v>84</v>
      </c>
      <c r="V26" s="410"/>
      <c r="W26" s="352" t="s">
        <v>85</v>
      </c>
      <c r="X26" s="358"/>
    </row>
    <row r="27" spans="1:24" ht="24.95" customHeight="1" x14ac:dyDescent="0.15">
      <c r="A27" s="33"/>
      <c r="B27" s="370"/>
      <c r="C27" s="371"/>
      <c r="D27" s="371"/>
      <c r="E27" s="370"/>
      <c r="F27" s="371"/>
      <c r="G27" s="393"/>
      <c r="H27" s="374"/>
      <c r="I27" s="370"/>
      <c r="J27" s="371"/>
      <c r="K27" s="393"/>
      <c r="L27" s="437"/>
      <c r="M27" s="438"/>
      <c r="N27" s="324"/>
      <c r="O27" s="326"/>
      <c r="P27" s="324"/>
      <c r="Q27" s="325"/>
      <c r="R27" s="326"/>
      <c r="S27" s="325"/>
      <c r="T27" s="325"/>
      <c r="U27" s="44" t="s">
        <v>86</v>
      </c>
      <c r="V27" s="45" t="s">
        <v>87</v>
      </c>
      <c r="W27" s="395"/>
      <c r="X27" s="411"/>
    </row>
    <row r="28" spans="1:24" ht="24.95" customHeight="1" x14ac:dyDescent="0.15">
      <c r="A28" s="33"/>
      <c r="B28" s="362"/>
      <c r="C28" s="362"/>
      <c r="D28" s="362"/>
      <c r="E28" s="362"/>
      <c r="F28" s="362"/>
      <c r="G28" s="362"/>
      <c r="H28" s="46"/>
      <c r="I28" s="362"/>
      <c r="J28" s="362"/>
      <c r="K28" s="362"/>
      <c r="L28" s="313"/>
      <c r="M28" s="313"/>
      <c r="N28" s="313"/>
      <c r="O28" s="313"/>
      <c r="P28" s="405"/>
      <c r="Q28" s="406"/>
      <c r="R28" s="407"/>
      <c r="S28" s="313"/>
      <c r="T28" s="313"/>
      <c r="U28" s="47"/>
      <c r="V28" s="48"/>
      <c r="W28" s="313"/>
      <c r="X28" s="313"/>
    </row>
    <row r="29" spans="1:24" ht="24.95" customHeight="1" x14ac:dyDescent="0.15">
      <c r="A29" s="33"/>
      <c r="B29" s="362"/>
      <c r="C29" s="362"/>
      <c r="D29" s="362"/>
      <c r="E29" s="362"/>
      <c r="F29" s="362"/>
      <c r="G29" s="362"/>
      <c r="H29" s="46"/>
      <c r="I29" s="362"/>
      <c r="J29" s="362"/>
      <c r="K29" s="362"/>
      <c r="L29" s="313"/>
      <c r="M29" s="313"/>
      <c r="N29" s="313"/>
      <c r="O29" s="313"/>
      <c r="P29" s="405"/>
      <c r="Q29" s="406"/>
      <c r="R29" s="407"/>
      <c r="S29" s="313"/>
      <c r="T29" s="313"/>
      <c r="U29" s="47"/>
      <c r="V29" s="48"/>
      <c r="W29" s="313"/>
      <c r="X29" s="313"/>
    </row>
    <row r="30" spans="1:24" ht="24.95" customHeight="1" x14ac:dyDescent="0.15">
      <c r="A30" s="33"/>
      <c r="B30" s="362"/>
      <c r="C30" s="362"/>
      <c r="D30" s="362"/>
      <c r="E30" s="362"/>
      <c r="F30" s="362"/>
      <c r="G30" s="362"/>
      <c r="H30" s="46"/>
      <c r="I30" s="362"/>
      <c r="J30" s="362"/>
      <c r="K30" s="362"/>
      <c r="L30" s="313"/>
      <c r="M30" s="313"/>
      <c r="N30" s="313"/>
      <c r="O30" s="313"/>
      <c r="P30" s="405"/>
      <c r="Q30" s="406"/>
      <c r="R30" s="407"/>
      <c r="S30" s="313"/>
      <c r="T30" s="313"/>
      <c r="U30" s="47"/>
      <c r="V30" s="48"/>
      <c r="W30" s="313"/>
      <c r="X30" s="313"/>
    </row>
    <row r="31" spans="1:24" ht="24.95" customHeight="1" x14ac:dyDescent="0.15">
      <c r="A31" s="33"/>
      <c r="B31" s="362"/>
      <c r="C31" s="362"/>
      <c r="D31" s="362"/>
      <c r="E31" s="362"/>
      <c r="F31" s="362"/>
      <c r="G31" s="362"/>
      <c r="H31" s="46"/>
      <c r="I31" s="362"/>
      <c r="J31" s="362"/>
      <c r="K31" s="362"/>
      <c r="L31" s="313"/>
      <c r="M31" s="313"/>
      <c r="N31" s="313"/>
      <c r="O31" s="313"/>
      <c r="P31" s="405"/>
      <c r="Q31" s="406"/>
      <c r="R31" s="407"/>
      <c r="S31" s="313"/>
      <c r="T31" s="313"/>
      <c r="U31" s="47"/>
      <c r="V31" s="48"/>
      <c r="W31" s="313"/>
      <c r="X31" s="313"/>
    </row>
    <row r="32" spans="1:24" ht="24.95" customHeight="1" x14ac:dyDescent="0.15">
      <c r="A32" s="33"/>
      <c r="B32" s="362"/>
      <c r="C32" s="362"/>
      <c r="D32" s="362"/>
      <c r="E32" s="362"/>
      <c r="F32" s="362"/>
      <c r="G32" s="362"/>
      <c r="H32" s="46"/>
      <c r="I32" s="362"/>
      <c r="J32" s="362"/>
      <c r="K32" s="362"/>
      <c r="L32" s="313"/>
      <c r="M32" s="313"/>
      <c r="N32" s="313"/>
      <c r="O32" s="313"/>
      <c r="P32" s="405"/>
      <c r="Q32" s="406"/>
      <c r="R32" s="407"/>
      <c r="S32" s="313"/>
      <c r="T32" s="313"/>
      <c r="U32" s="47"/>
      <c r="V32" s="48"/>
      <c r="W32" s="313"/>
      <c r="X32" s="313"/>
    </row>
    <row r="33" spans="1:24" ht="24.95" customHeight="1" x14ac:dyDescent="0.15">
      <c r="A33" s="33"/>
      <c r="B33" s="362"/>
      <c r="C33" s="362"/>
      <c r="D33" s="362"/>
      <c r="E33" s="362"/>
      <c r="F33" s="362"/>
      <c r="G33" s="362"/>
      <c r="H33" s="46"/>
      <c r="I33" s="362"/>
      <c r="J33" s="362"/>
      <c r="K33" s="362"/>
      <c r="L33" s="313"/>
      <c r="M33" s="313"/>
      <c r="N33" s="313"/>
      <c r="O33" s="313"/>
      <c r="P33" s="405"/>
      <c r="Q33" s="406"/>
      <c r="R33" s="407"/>
      <c r="S33" s="313"/>
      <c r="T33" s="313"/>
      <c r="U33" s="47"/>
      <c r="V33" s="48"/>
      <c r="W33" s="313"/>
      <c r="X33" s="313"/>
    </row>
    <row r="34" spans="1:24" ht="24.95" customHeight="1" x14ac:dyDescent="0.15">
      <c r="A34" s="33"/>
      <c r="B34" s="362"/>
      <c r="C34" s="362"/>
      <c r="D34" s="362"/>
      <c r="E34" s="362"/>
      <c r="F34" s="362"/>
      <c r="G34" s="362"/>
      <c r="H34" s="46"/>
      <c r="I34" s="362"/>
      <c r="J34" s="362"/>
      <c r="K34" s="362"/>
      <c r="L34" s="313"/>
      <c r="M34" s="313"/>
      <c r="N34" s="313"/>
      <c r="O34" s="313"/>
      <c r="P34" s="405"/>
      <c r="Q34" s="406"/>
      <c r="R34" s="407"/>
      <c r="S34" s="313"/>
      <c r="T34" s="313"/>
      <c r="U34" s="47"/>
      <c r="V34" s="48"/>
      <c r="W34" s="313"/>
      <c r="X34" s="313"/>
    </row>
    <row r="35" spans="1:24" ht="24.95" customHeight="1" x14ac:dyDescent="0.15">
      <c r="A35" s="33"/>
      <c r="B35" s="362"/>
      <c r="C35" s="362"/>
      <c r="D35" s="362"/>
      <c r="E35" s="362"/>
      <c r="F35" s="362"/>
      <c r="G35" s="362"/>
      <c r="H35" s="46"/>
      <c r="I35" s="362"/>
      <c r="J35" s="362"/>
      <c r="K35" s="362"/>
      <c r="L35" s="313"/>
      <c r="M35" s="313"/>
      <c r="N35" s="313"/>
      <c r="O35" s="313"/>
      <c r="P35" s="405"/>
      <c r="Q35" s="406"/>
      <c r="R35" s="407"/>
      <c r="S35" s="313"/>
      <c r="T35" s="313"/>
      <c r="U35" s="47"/>
      <c r="V35" s="48"/>
      <c r="W35" s="313"/>
      <c r="X35" s="313"/>
    </row>
    <row r="36" spans="1:24" ht="24.95" customHeight="1" x14ac:dyDescent="0.15">
      <c r="A36" s="33"/>
      <c r="B36" s="362"/>
      <c r="C36" s="362"/>
      <c r="D36" s="362"/>
      <c r="E36" s="362"/>
      <c r="F36" s="362"/>
      <c r="G36" s="362"/>
      <c r="H36" s="46"/>
      <c r="I36" s="362"/>
      <c r="J36" s="362"/>
      <c r="K36" s="362"/>
      <c r="L36" s="313"/>
      <c r="M36" s="313"/>
      <c r="N36" s="313"/>
      <c r="O36" s="313"/>
      <c r="P36" s="405"/>
      <c r="Q36" s="406"/>
      <c r="R36" s="407"/>
      <c r="S36" s="313"/>
      <c r="T36" s="313"/>
      <c r="U36" s="47"/>
      <c r="V36" s="48"/>
      <c r="W36" s="313"/>
      <c r="X36" s="313"/>
    </row>
    <row r="37" spans="1:24" ht="24.95" customHeight="1" x14ac:dyDescent="0.15">
      <c r="A37" s="33"/>
      <c r="B37" s="362"/>
      <c r="C37" s="362"/>
      <c r="D37" s="362"/>
      <c r="E37" s="362"/>
      <c r="F37" s="362"/>
      <c r="G37" s="362"/>
      <c r="H37" s="46"/>
      <c r="I37" s="362"/>
      <c r="J37" s="362"/>
      <c r="K37" s="362"/>
      <c r="L37" s="313"/>
      <c r="M37" s="313"/>
      <c r="N37" s="313"/>
      <c r="O37" s="313"/>
      <c r="P37" s="405"/>
      <c r="Q37" s="406"/>
      <c r="R37" s="407"/>
      <c r="S37" s="313"/>
      <c r="T37" s="313"/>
      <c r="U37" s="47"/>
      <c r="V37" s="48"/>
      <c r="W37" s="313"/>
      <c r="X37" s="313"/>
    </row>
    <row r="38" spans="1:24" ht="24.95" customHeight="1" x14ac:dyDescent="0.15">
      <c r="A38" s="49" t="s">
        <v>129</v>
      </c>
      <c r="B38" s="31" t="s">
        <v>88</v>
      </c>
      <c r="C38" s="41"/>
      <c r="D38" s="41"/>
      <c r="E38" s="41"/>
      <c r="F38" s="41"/>
      <c r="G38" s="41"/>
      <c r="H38" s="41"/>
      <c r="I38" s="41"/>
      <c r="J38" s="41"/>
      <c r="K38" s="29"/>
      <c r="L38" s="29"/>
      <c r="M38" s="29"/>
      <c r="N38" s="33"/>
      <c r="O38" s="33"/>
      <c r="P38" s="33"/>
      <c r="Q38" s="33"/>
      <c r="R38" s="40"/>
      <c r="S38" s="40"/>
      <c r="T38" s="40"/>
      <c r="U38" s="40"/>
      <c r="V38" s="40"/>
      <c r="W38" s="40"/>
      <c r="X38" s="40"/>
    </row>
    <row r="39" spans="1:24" ht="20.100000000000001" customHeight="1" x14ac:dyDescent="0.15">
      <c r="A39" s="33"/>
      <c r="B39" s="31" t="s">
        <v>89</v>
      </c>
      <c r="C39" s="41"/>
      <c r="D39" s="41"/>
      <c r="E39" s="41"/>
      <c r="F39" s="41"/>
      <c r="G39" s="41"/>
      <c r="H39" s="41"/>
      <c r="I39" s="41"/>
      <c r="J39" s="41"/>
      <c r="K39" s="29"/>
      <c r="L39" s="29"/>
      <c r="M39" s="29"/>
      <c r="N39" s="33"/>
      <c r="O39" s="33"/>
      <c r="P39" s="33"/>
      <c r="Q39" s="33"/>
      <c r="R39" s="40"/>
      <c r="S39" s="40"/>
      <c r="T39" s="40"/>
      <c r="U39" s="40"/>
      <c r="V39" s="40"/>
      <c r="W39" s="40"/>
      <c r="X39" s="40"/>
    </row>
    <row r="40" spans="1:24" ht="20.100000000000001" customHeight="1" x14ac:dyDescent="0.15">
      <c r="A40" s="33"/>
      <c r="B40" s="41" t="s">
        <v>90</v>
      </c>
      <c r="C40" s="41"/>
      <c r="D40" s="41"/>
      <c r="E40" s="41"/>
      <c r="F40" s="41"/>
      <c r="G40" s="41"/>
      <c r="H40" s="41"/>
      <c r="I40" s="41"/>
      <c r="J40" s="41"/>
      <c r="K40" s="29"/>
      <c r="L40" s="29"/>
      <c r="M40" s="29"/>
      <c r="N40" s="33"/>
      <c r="O40" s="33"/>
      <c r="P40" s="33"/>
      <c r="Q40" s="33"/>
      <c r="R40" s="40"/>
      <c r="S40" s="40"/>
      <c r="T40" s="40"/>
      <c r="U40" s="40"/>
      <c r="V40" s="40"/>
      <c r="W40" s="40"/>
      <c r="X40" s="40"/>
    </row>
    <row r="41" spans="1:24" ht="20.100000000000001" customHeight="1" x14ac:dyDescent="0.15">
      <c r="A41" s="33"/>
      <c r="B41" s="41" t="s">
        <v>91</v>
      </c>
      <c r="C41" s="41"/>
      <c r="D41" s="41"/>
      <c r="E41" s="41"/>
      <c r="F41" s="41"/>
      <c r="G41" s="41"/>
      <c r="H41" s="41"/>
      <c r="I41" s="41"/>
      <c r="J41" s="41"/>
      <c r="K41" s="29"/>
      <c r="L41" s="29"/>
      <c r="M41" s="29"/>
      <c r="N41" s="33"/>
      <c r="O41" s="33"/>
      <c r="P41" s="33"/>
      <c r="Q41" s="33"/>
      <c r="R41" s="40"/>
      <c r="S41" s="40"/>
      <c r="T41" s="40"/>
      <c r="U41" s="40"/>
      <c r="V41" s="40"/>
      <c r="W41" s="40"/>
      <c r="X41" s="40"/>
    </row>
    <row r="42" spans="1:24" ht="20.100000000000001" customHeight="1" x14ac:dyDescent="0.15">
      <c r="A42" s="33"/>
      <c r="B42" s="31" t="s">
        <v>128</v>
      </c>
      <c r="C42" s="38"/>
      <c r="D42" s="38"/>
      <c r="E42" s="38"/>
      <c r="F42" s="38"/>
      <c r="G42" s="38"/>
      <c r="H42" s="38"/>
      <c r="I42" s="38"/>
      <c r="J42" s="38"/>
      <c r="K42" s="29"/>
      <c r="L42" s="29"/>
      <c r="M42" s="29"/>
      <c r="N42" s="33"/>
      <c r="O42" s="33"/>
      <c r="P42" s="33"/>
      <c r="Q42" s="33"/>
      <c r="R42" s="40"/>
      <c r="S42" s="40"/>
      <c r="T42" s="40"/>
      <c r="U42" s="40"/>
      <c r="V42" s="40"/>
      <c r="W42" s="40"/>
      <c r="X42" s="40"/>
    </row>
    <row r="43" spans="1:24" ht="20.100000000000001" customHeight="1" x14ac:dyDescent="0.15">
      <c r="A43" s="33"/>
      <c r="B43" s="50" t="s">
        <v>92</v>
      </c>
      <c r="D43" s="51"/>
      <c r="E43" s="51"/>
      <c r="F43" s="51"/>
      <c r="G43" s="51"/>
      <c r="H43" s="51"/>
      <c r="I43" s="51"/>
      <c r="J43" s="51"/>
      <c r="K43" s="51"/>
      <c r="L43" s="51"/>
      <c r="M43" s="51"/>
      <c r="N43" s="51"/>
      <c r="O43" s="51"/>
      <c r="P43" s="51"/>
      <c r="U43" s="40"/>
      <c r="V43" s="40"/>
      <c r="W43" s="40"/>
      <c r="X43" s="40"/>
    </row>
    <row r="44" spans="1:24" ht="20.100000000000001" customHeight="1" x14ac:dyDescent="0.15">
      <c r="A44" s="33"/>
      <c r="B44" s="41" t="s">
        <v>93</v>
      </c>
      <c r="D44" s="51"/>
      <c r="E44" s="51"/>
      <c r="F44" s="51"/>
      <c r="G44" s="51"/>
      <c r="H44" s="51"/>
      <c r="I44" s="51"/>
      <c r="J44" s="51"/>
      <c r="K44" s="51"/>
      <c r="L44" s="51"/>
      <c r="M44" s="51"/>
      <c r="N44" s="51"/>
      <c r="O44" s="51"/>
      <c r="P44" s="51"/>
      <c r="U44" s="40"/>
      <c r="V44" s="40"/>
      <c r="W44" s="40"/>
      <c r="X44" s="40"/>
    </row>
    <row r="45" spans="1:24" ht="13.5" customHeight="1" x14ac:dyDescent="0.15">
      <c r="A45" s="33"/>
      <c r="B45" s="41"/>
      <c r="D45" s="51"/>
      <c r="E45" s="51"/>
      <c r="F45" s="51"/>
      <c r="G45" s="51"/>
      <c r="H45" s="51"/>
      <c r="I45" s="51"/>
      <c r="J45" s="51"/>
      <c r="K45" s="51"/>
      <c r="L45" s="51"/>
      <c r="M45" s="51"/>
      <c r="N45" s="51"/>
      <c r="O45" s="51"/>
      <c r="P45" s="51"/>
      <c r="U45" s="40"/>
      <c r="V45" s="40"/>
      <c r="W45" s="40"/>
      <c r="X45" s="40"/>
    </row>
    <row r="46" spans="1:24" ht="24.95" customHeight="1" x14ac:dyDescent="0.15">
      <c r="A46" s="52" t="s">
        <v>94</v>
      </c>
      <c r="B46" s="53"/>
      <c r="C46" s="53"/>
      <c r="D46" s="53"/>
      <c r="E46" s="53"/>
      <c r="F46" s="53"/>
      <c r="G46" s="53"/>
      <c r="H46" s="53"/>
      <c r="I46" s="53"/>
      <c r="J46" s="53"/>
      <c r="K46" s="53"/>
      <c r="L46" s="53"/>
      <c r="M46" s="53"/>
      <c r="N46" s="53"/>
      <c r="O46" s="53"/>
      <c r="P46" s="53"/>
      <c r="Q46" s="33"/>
      <c r="R46" s="40"/>
      <c r="S46" s="40"/>
      <c r="T46" s="40"/>
    </row>
    <row r="47" spans="1:24" ht="24.95" customHeight="1" x14ac:dyDescent="0.15">
      <c r="A47" s="53"/>
      <c r="B47" s="54" t="s">
        <v>95</v>
      </c>
      <c r="C47" s="53"/>
      <c r="D47" s="53"/>
      <c r="E47" s="53"/>
      <c r="F47" s="53"/>
      <c r="G47" s="53"/>
      <c r="H47" s="53"/>
      <c r="I47" s="53"/>
      <c r="J47" s="53"/>
      <c r="K47" s="53"/>
      <c r="L47" s="53"/>
      <c r="M47" s="53"/>
      <c r="N47" s="53"/>
      <c r="O47" s="53"/>
      <c r="P47" s="53"/>
      <c r="Q47" s="40"/>
      <c r="R47" s="40"/>
      <c r="S47" s="40"/>
      <c r="T47" s="40"/>
    </row>
    <row r="48" spans="1:24" ht="11.25" customHeight="1" x14ac:dyDescent="0.15">
      <c r="A48" s="40"/>
      <c r="B48" s="29"/>
      <c r="C48" s="40"/>
      <c r="D48" s="29"/>
      <c r="E48" s="29"/>
      <c r="F48" s="29"/>
      <c r="G48" s="29"/>
      <c r="H48" s="29"/>
      <c r="I48" s="29"/>
      <c r="J48" s="29"/>
      <c r="K48" s="29"/>
      <c r="L48" s="29"/>
      <c r="M48" s="29"/>
      <c r="N48" s="40"/>
      <c r="O48" s="40"/>
      <c r="P48" s="40"/>
      <c r="Q48" s="40"/>
      <c r="R48" s="40"/>
      <c r="S48" s="40"/>
      <c r="T48" s="40"/>
    </row>
    <row r="49" spans="1:23" ht="24.95" customHeight="1" x14ac:dyDescent="0.15">
      <c r="A49" s="55" t="s">
        <v>96</v>
      </c>
      <c r="B49" s="41"/>
      <c r="C49" s="41"/>
      <c r="D49" s="41"/>
      <c r="E49" s="41"/>
      <c r="F49" s="41"/>
      <c r="G49" s="41"/>
      <c r="H49" s="41"/>
      <c r="I49" s="29"/>
      <c r="J49" s="29"/>
      <c r="K49" s="29"/>
      <c r="L49" s="412" t="s">
        <v>97</v>
      </c>
      <c r="M49" s="412"/>
      <c r="N49" s="40"/>
      <c r="O49" s="40"/>
      <c r="P49" s="55" t="s">
        <v>127</v>
      </c>
      <c r="Q49" s="40"/>
      <c r="R49" s="40"/>
      <c r="S49" s="40"/>
    </row>
    <row r="50" spans="1:23" ht="24.95" customHeight="1" x14ac:dyDescent="0.15">
      <c r="A50" s="41"/>
      <c r="B50" s="314"/>
      <c r="C50" s="315"/>
      <c r="D50" s="315"/>
      <c r="E50" s="314" t="s">
        <v>98</v>
      </c>
      <c r="F50" s="315"/>
      <c r="G50" s="316"/>
      <c r="H50" s="314" t="s">
        <v>98</v>
      </c>
      <c r="I50" s="315"/>
      <c r="J50" s="316"/>
      <c r="K50" s="314" t="s">
        <v>98</v>
      </c>
      <c r="L50" s="315"/>
      <c r="M50" s="316"/>
      <c r="N50" s="56"/>
      <c r="O50" s="23"/>
      <c r="P50" s="313" t="s">
        <v>99</v>
      </c>
      <c r="Q50" s="313"/>
      <c r="R50" s="313"/>
      <c r="S50" s="313"/>
      <c r="T50" s="313"/>
      <c r="U50" s="313"/>
      <c r="V50" s="313"/>
      <c r="W50" s="313"/>
    </row>
    <row r="51" spans="1:23" ht="24.95" customHeight="1" x14ac:dyDescent="0.15">
      <c r="A51" s="41"/>
      <c r="B51" s="426" t="s">
        <v>100</v>
      </c>
      <c r="C51" s="427"/>
      <c r="D51" s="427"/>
      <c r="E51" s="310"/>
      <c r="F51" s="311"/>
      <c r="G51" s="312"/>
      <c r="H51" s="310"/>
      <c r="I51" s="311"/>
      <c r="J51" s="312"/>
      <c r="K51" s="310"/>
      <c r="L51" s="311"/>
      <c r="M51" s="312"/>
      <c r="N51" s="57"/>
      <c r="O51" s="58"/>
      <c r="P51" s="306"/>
      <c r="Q51" s="306"/>
      <c r="R51" s="306"/>
      <c r="S51" s="306"/>
      <c r="T51" s="306"/>
      <c r="U51" s="306"/>
      <c r="V51" s="306"/>
      <c r="W51" s="306"/>
    </row>
    <row r="52" spans="1:23" ht="24.95" customHeight="1" x14ac:dyDescent="0.15">
      <c r="A52" s="41"/>
      <c r="B52" s="426" t="s">
        <v>101</v>
      </c>
      <c r="C52" s="427"/>
      <c r="D52" s="427"/>
      <c r="E52" s="310"/>
      <c r="F52" s="311"/>
      <c r="G52" s="312"/>
      <c r="H52" s="310"/>
      <c r="I52" s="311"/>
      <c r="J52" s="312"/>
      <c r="K52" s="310"/>
      <c r="L52" s="311"/>
      <c r="M52" s="312"/>
      <c r="N52" s="57"/>
      <c r="O52" s="58"/>
      <c r="P52" s="306"/>
      <c r="Q52" s="306"/>
      <c r="R52" s="306"/>
      <c r="S52" s="306"/>
      <c r="T52" s="306"/>
      <c r="U52" s="306"/>
      <c r="V52" s="306"/>
      <c r="W52" s="306"/>
    </row>
    <row r="53" spans="1:23" ht="24.95" customHeight="1" x14ac:dyDescent="0.15">
      <c r="A53" s="41"/>
      <c r="B53" s="426" t="s">
        <v>102</v>
      </c>
      <c r="C53" s="427"/>
      <c r="D53" s="427"/>
      <c r="E53" s="310"/>
      <c r="F53" s="311"/>
      <c r="G53" s="312"/>
      <c r="H53" s="310"/>
      <c r="I53" s="311"/>
      <c r="J53" s="312"/>
      <c r="K53" s="310"/>
      <c r="L53" s="311"/>
      <c r="M53" s="312"/>
      <c r="N53" s="57"/>
      <c r="O53" s="58"/>
      <c r="P53" s="306"/>
      <c r="Q53" s="306"/>
      <c r="R53" s="306"/>
      <c r="S53" s="306"/>
      <c r="T53" s="306"/>
      <c r="U53" s="306"/>
      <c r="V53" s="306"/>
      <c r="W53" s="306"/>
    </row>
    <row r="54" spans="1:23" ht="24.95" customHeight="1" x14ac:dyDescent="0.15">
      <c r="A54" s="41"/>
      <c r="B54" s="426" t="s">
        <v>103</v>
      </c>
      <c r="C54" s="427"/>
      <c r="D54" s="427"/>
      <c r="E54" s="310"/>
      <c r="F54" s="311"/>
      <c r="G54" s="312"/>
      <c r="H54" s="310"/>
      <c r="I54" s="311"/>
      <c r="J54" s="312"/>
      <c r="K54" s="310"/>
      <c r="L54" s="311"/>
      <c r="M54" s="312"/>
      <c r="N54" s="57"/>
      <c r="O54" s="58"/>
      <c r="P54" s="306"/>
      <c r="Q54" s="306"/>
      <c r="R54" s="306"/>
      <c r="S54" s="306"/>
      <c r="T54" s="306"/>
      <c r="U54" s="306"/>
      <c r="V54" s="306"/>
      <c r="W54" s="306"/>
    </row>
    <row r="55" spans="1:23" ht="24.95" customHeight="1" x14ac:dyDescent="0.15">
      <c r="A55" s="41"/>
      <c r="B55" s="426" t="s">
        <v>104</v>
      </c>
      <c r="C55" s="427"/>
      <c r="D55" s="427"/>
      <c r="E55" s="310"/>
      <c r="F55" s="311"/>
      <c r="G55" s="312"/>
      <c r="H55" s="310"/>
      <c r="I55" s="311"/>
      <c r="J55" s="312"/>
      <c r="K55" s="310"/>
      <c r="L55" s="311"/>
      <c r="M55" s="312"/>
      <c r="N55" s="57"/>
      <c r="O55" s="58"/>
      <c r="P55" s="306"/>
      <c r="Q55" s="306"/>
      <c r="R55" s="306"/>
      <c r="S55" s="306"/>
      <c r="T55" s="306"/>
      <c r="U55" s="306"/>
      <c r="V55" s="306"/>
      <c r="W55" s="306"/>
    </row>
    <row r="56" spans="1:23" ht="24.95" customHeight="1" x14ac:dyDescent="0.15">
      <c r="A56" s="41"/>
      <c r="B56" s="426" t="s">
        <v>105</v>
      </c>
      <c r="C56" s="427"/>
      <c r="D56" s="427"/>
      <c r="E56" s="310"/>
      <c r="F56" s="311"/>
      <c r="G56" s="312"/>
      <c r="H56" s="310"/>
      <c r="I56" s="311"/>
      <c r="J56" s="312"/>
      <c r="K56" s="310"/>
      <c r="L56" s="311"/>
      <c r="M56" s="312"/>
      <c r="N56" s="57"/>
      <c r="O56" s="58"/>
      <c r="P56" s="25"/>
      <c r="Q56" s="40"/>
      <c r="R56" s="40"/>
      <c r="S56" s="40"/>
    </row>
    <row r="57" spans="1:23" ht="24.95" customHeight="1" thickBot="1" x14ac:dyDescent="0.2">
      <c r="A57" s="41"/>
      <c r="B57" s="428" t="s">
        <v>106</v>
      </c>
      <c r="C57" s="429"/>
      <c r="D57" s="429"/>
      <c r="E57" s="307"/>
      <c r="F57" s="308"/>
      <c r="G57" s="309"/>
      <c r="H57" s="307"/>
      <c r="I57" s="308"/>
      <c r="J57" s="309"/>
      <c r="K57" s="307"/>
      <c r="L57" s="308"/>
      <c r="M57" s="309"/>
      <c r="N57" s="57"/>
      <c r="O57" s="58"/>
      <c r="P57" s="25"/>
      <c r="Q57" s="40"/>
      <c r="R57" s="40"/>
      <c r="S57" s="40"/>
    </row>
    <row r="58" spans="1:23" ht="24.95" customHeight="1" thickTop="1" x14ac:dyDescent="0.15">
      <c r="A58" s="41"/>
      <c r="B58" s="424" t="s">
        <v>107</v>
      </c>
      <c r="C58" s="425"/>
      <c r="D58" s="425"/>
      <c r="E58" s="430">
        <f>SUM(E51:G57)</f>
        <v>0</v>
      </c>
      <c r="F58" s="431"/>
      <c r="G58" s="432"/>
      <c r="H58" s="430">
        <f>SUM(H51:J57)</f>
        <v>0</v>
      </c>
      <c r="I58" s="431"/>
      <c r="J58" s="432"/>
      <c r="K58" s="430">
        <f>SUM(K51:M57)</f>
        <v>0</v>
      </c>
      <c r="L58" s="431"/>
      <c r="M58" s="432"/>
      <c r="N58" s="57"/>
      <c r="O58" s="58"/>
      <c r="P58" s="59"/>
      <c r="Q58" s="40"/>
      <c r="R58" s="40"/>
      <c r="S58" s="40"/>
    </row>
    <row r="59" spans="1:23" ht="24.95" customHeight="1" x14ac:dyDescent="0.15">
      <c r="A59" s="41"/>
      <c r="B59" s="31" t="s">
        <v>203</v>
      </c>
      <c r="C59" s="31"/>
      <c r="D59" s="41"/>
      <c r="E59" s="41"/>
      <c r="F59" s="41"/>
      <c r="G59" s="41"/>
      <c r="H59" s="41"/>
      <c r="I59" s="41"/>
      <c r="J59" s="29"/>
      <c r="K59" s="29"/>
      <c r="L59" s="29"/>
      <c r="M59" s="29"/>
      <c r="N59" s="40"/>
      <c r="O59" s="40"/>
      <c r="P59" s="40"/>
      <c r="Q59" s="40"/>
      <c r="R59" s="40"/>
      <c r="S59" s="40"/>
      <c r="T59" s="40"/>
    </row>
    <row r="60" spans="1:23" ht="9.75" customHeight="1" x14ac:dyDescent="0.15">
      <c r="A60" s="40"/>
      <c r="B60" s="60"/>
      <c r="C60" s="40"/>
      <c r="D60" s="40"/>
      <c r="E60" s="40"/>
      <c r="F60" s="40"/>
      <c r="G60" s="40"/>
      <c r="H60" s="40"/>
      <c r="I60" s="40"/>
      <c r="J60" s="29"/>
      <c r="K60" s="29"/>
      <c r="L60" s="29"/>
      <c r="M60" s="29"/>
      <c r="N60" s="40"/>
      <c r="O60" s="40"/>
      <c r="P60" s="40"/>
      <c r="Q60" s="40"/>
      <c r="R60" s="40"/>
      <c r="S60" s="40"/>
      <c r="T60" s="40"/>
    </row>
    <row r="61" spans="1:23" s="40" customFormat="1" ht="24.75" customHeight="1" x14ac:dyDescent="0.15">
      <c r="B61" s="29"/>
      <c r="D61" s="29"/>
      <c r="E61" s="29"/>
      <c r="F61" s="29"/>
      <c r="G61" s="29"/>
      <c r="H61" s="29"/>
      <c r="I61" s="29"/>
      <c r="J61" s="29"/>
      <c r="K61" s="29"/>
      <c r="L61" s="29"/>
      <c r="M61" s="29"/>
    </row>
    <row r="62" spans="1:23" s="40" customFormat="1" ht="24.75" customHeight="1" x14ac:dyDescent="0.15">
      <c r="B62" s="29"/>
      <c r="D62" s="29"/>
      <c r="E62" s="29"/>
      <c r="F62" s="29"/>
      <c r="G62" s="29"/>
      <c r="H62" s="29"/>
      <c r="I62" s="29"/>
      <c r="J62" s="29"/>
      <c r="K62" s="29"/>
      <c r="L62" s="29"/>
      <c r="M62" s="29"/>
    </row>
    <row r="63" spans="1:23" ht="24.75" customHeight="1" x14ac:dyDescent="0.15"/>
    <row r="64" spans="1:23"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sheetData>
  <mergeCells count="202">
    <mergeCell ref="I16:O16"/>
    <mergeCell ref="P16:R16"/>
    <mergeCell ref="F12:N12"/>
    <mergeCell ref="F14:N14"/>
    <mergeCell ref="O14:R14"/>
    <mergeCell ref="S14:X14"/>
    <mergeCell ref="F13:N13"/>
    <mergeCell ref="O13:R13"/>
    <mergeCell ref="N29:O29"/>
    <mergeCell ref="I29:K29"/>
    <mergeCell ref="S17:X17"/>
    <mergeCell ref="I28:K28"/>
    <mergeCell ref="L28:M28"/>
    <mergeCell ref="I26:K27"/>
    <mergeCell ref="L26:M27"/>
    <mergeCell ref="S28:T28"/>
    <mergeCell ref="P29:R29"/>
    <mergeCell ref="I18:O18"/>
    <mergeCell ref="P17:R17"/>
    <mergeCell ref="F17:H17"/>
    <mergeCell ref="B58:D58"/>
    <mergeCell ref="B53:D53"/>
    <mergeCell ref="B54:D54"/>
    <mergeCell ref="B55:D55"/>
    <mergeCell ref="B56:D56"/>
    <mergeCell ref="B57:D57"/>
    <mergeCell ref="B34:D34"/>
    <mergeCell ref="E34:G34"/>
    <mergeCell ref="I34:K34"/>
    <mergeCell ref="E58:G58"/>
    <mergeCell ref="H57:J57"/>
    <mergeCell ref="H58:J58"/>
    <mergeCell ref="H52:J52"/>
    <mergeCell ref="K51:M51"/>
    <mergeCell ref="K58:M58"/>
    <mergeCell ref="H55:J55"/>
    <mergeCell ref="K54:M54"/>
    <mergeCell ref="I36:K36"/>
    <mergeCell ref="B35:D35"/>
    <mergeCell ref="E36:G36"/>
    <mergeCell ref="K57:M57"/>
    <mergeCell ref="E52:G52"/>
    <mergeCell ref="B51:D51"/>
    <mergeCell ref="B52:D52"/>
    <mergeCell ref="L30:M30"/>
    <mergeCell ref="L31:M31"/>
    <mergeCell ref="S37:T37"/>
    <mergeCell ref="P34:R34"/>
    <mergeCell ref="S34:T34"/>
    <mergeCell ref="P35:R35"/>
    <mergeCell ref="S35:T35"/>
    <mergeCell ref="S33:T33"/>
    <mergeCell ref="P33:R33"/>
    <mergeCell ref="P36:R36"/>
    <mergeCell ref="L35:M35"/>
    <mergeCell ref="W30:X30"/>
    <mergeCell ref="W31:X31"/>
    <mergeCell ref="W36:X36"/>
    <mergeCell ref="W37:X37"/>
    <mergeCell ref="W32:X32"/>
    <mergeCell ref="W33:X33"/>
    <mergeCell ref="W35:X35"/>
    <mergeCell ref="N36:O36"/>
    <mergeCell ref="S32:T32"/>
    <mergeCell ref="P37:R37"/>
    <mergeCell ref="S36:T36"/>
    <mergeCell ref="N37:O37"/>
    <mergeCell ref="N33:O33"/>
    <mergeCell ref="N35:O35"/>
    <mergeCell ref="N32:O32"/>
    <mergeCell ref="S11:U11"/>
    <mergeCell ref="N34:O34"/>
    <mergeCell ref="N28:O28"/>
    <mergeCell ref="P18:R18"/>
    <mergeCell ref="W34:X34"/>
    <mergeCell ref="S18:X18"/>
    <mergeCell ref="M9:N9"/>
    <mergeCell ref="M10:N10"/>
    <mergeCell ref="V10:X10"/>
    <mergeCell ref="S10:U10"/>
    <mergeCell ref="O11:R11"/>
    <mergeCell ref="P26:R27"/>
    <mergeCell ref="W28:X28"/>
    <mergeCell ref="W29:X29"/>
    <mergeCell ref="S12:X12"/>
    <mergeCell ref="F15:X15"/>
    <mergeCell ref="I31:K31"/>
    <mergeCell ref="E29:G29"/>
    <mergeCell ref="E28:G28"/>
    <mergeCell ref="P31:R31"/>
    <mergeCell ref="P28:R28"/>
    <mergeCell ref="P32:R32"/>
    <mergeCell ref="E31:G31"/>
    <mergeCell ref="L29:M29"/>
    <mergeCell ref="B50:D50"/>
    <mergeCell ref="L33:M33"/>
    <mergeCell ref="E54:G54"/>
    <mergeCell ref="E53:G53"/>
    <mergeCell ref="B32:D32"/>
    <mergeCell ref="L32:M32"/>
    <mergeCell ref="E35:G35"/>
    <mergeCell ref="K50:M50"/>
    <mergeCell ref="H53:J53"/>
    <mergeCell ref="K53:M53"/>
    <mergeCell ref="K52:M52"/>
    <mergeCell ref="I37:K37"/>
    <mergeCell ref="E51:G51"/>
    <mergeCell ref="E50:G50"/>
    <mergeCell ref="L49:M49"/>
    <mergeCell ref="B37:D37"/>
    <mergeCell ref="E37:G37"/>
    <mergeCell ref="L34:M34"/>
    <mergeCell ref="I32:K32"/>
    <mergeCell ref="B33:D33"/>
    <mergeCell ref="E33:G33"/>
    <mergeCell ref="L36:M36"/>
    <mergeCell ref="I33:K33"/>
    <mergeCell ref="I35:K35"/>
    <mergeCell ref="B30:D30"/>
    <mergeCell ref="E30:G30"/>
    <mergeCell ref="B31:D31"/>
    <mergeCell ref="E32:G32"/>
    <mergeCell ref="B36:D36"/>
    <mergeCell ref="N31:O31"/>
    <mergeCell ref="I30:K30"/>
    <mergeCell ref="F3:X3"/>
    <mergeCell ref="F6:X6"/>
    <mergeCell ref="E26:G27"/>
    <mergeCell ref="O10:R10"/>
    <mergeCell ref="M11:N11"/>
    <mergeCell ref="C7:E11"/>
    <mergeCell ref="F7:H7"/>
    <mergeCell ref="S31:T31"/>
    <mergeCell ref="P30:R30"/>
    <mergeCell ref="S30:T30"/>
    <mergeCell ref="I17:O17"/>
    <mergeCell ref="N26:O27"/>
    <mergeCell ref="T25:X25"/>
    <mergeCell ref="U26:V26"/>
    <mergeCell ref="W26:X27"/>
    <mergeCell ref="N30:O30"/>
    <mergeCell ref="S29:T29"/>
    <mergeCell ref="B29:D29"/>
    <mergeCell ref="B12:B18"/>
    <mergeCell ref="F9:H9"/>
    <mergeCell ref="I9:L9"/>
    <mergeCell ref="F8:H8"/>
    <mergeCell ref="B26:D27"/>
    <mergeCell ref="B28:D28"/>
    <mergeCell ref="F10:H10"/>
    <mergeCell ref="I10:L10"/>
    <mergeCell ref="F11:H11"/>
    <mergeCell ref="B3:B11"/>
    <mergeCell ref="I11:L11"/>
    <mergeCell ref="F18:H18"/>
    <mergeCell ref="H26:H27"/>
    <mergeCell ref="I7:L7"/>
    <mergeCell ref="F4:X4"/>
    <mergeCell ref="F5:X5"/>
    <mergeCell ref="S26:T27"/>
    <mergeCell ref="V11:X11"/>
    <mergeCell ref="S16:X16"/>
    <mergeCell ref="S13:X13"/>
    <mergeCell ref="O12:R12"/>
    <mergeCell ref="I8:L8"/>
    <mergeCell ref="F16:H16"/>
    <mergeCell ref="V7:X7"/>
    <mergeCell ref="S8:U8"/>
    <mergeCell ref="V8:X8"/>
    <mergeCell ref="S9:U9"/>
    <mergeCell ref="M7:N7"/>
    <mergeCell ref="M8:N8"/>
    <mergeCell ref="O8:R8"/>
    <mergeCell ref="O7:R7"/>
    <mergeCell ref="S7:U7"/>
    <mergeCell ref="V9:X9"/>
    <mergeCell ref="O9:R9"/>
    <mergeCell ref="A3:A18"/>
    <mergeCell ref="C16:E18"/>
    <mergeCell ref="C12:E12"/>
    <mergeCell ref="C13:E14"/>
    <mergeCell ref="C15:E15"/>
    <mergeCell ref="C3:E3"/>
    <mergeCell ref="C4:E4"/>
    <mergeCell ref="C5:E5"/>
    <mergeCell ref="C6:E6"/>
    <mergeCell ref="P55:W55"/>
    <mergeCell ref="E57:G57"/>
    <mergeCell ref="E55:G55"/>
    <mergeCell ref="E56:G56"/>
    <mergeCell ref="H51:J51"/>
    <mergeCell ref="L37:M37"/>
    <mergeCell ref="H50:J50"/>
    <mergeCell ref="K56:M56"/>
    <mergeCell ref="H56:J56"/>
    <mergeCell ref="H54:J54"/>
    <mergeCell ref="P51:W51"/>
    <mergeCell ref="K55:M55"/>
    <mergeCell ref="P52:W52"/>
    <mergeCell ref="P53:W53"/>
    <mergeCell ref="P50:W50"/>
    <mergeCell ref="P54:W54"/>
  </mergeCells>
  <phoneticPr fontId="2"/>
  <dataValidations count="2">
    <dataValidation type="list" allowBlank="1" showInputMessage="1" showErrorMessage="1" sqref="L28:M37">
      <formula1>"常勤,非常勤"</formula1>
    </dataValidation>
    <dataValidation type="list" allowBlank="1" showInputMessage="1" showErrorMessage="1" sqref="N28:O37">
      <formula1>"専任,兼任"</formula1>
    </dataValidation>
  </dataValidations>
  <pageMargins left="0.47244094488188981" right="0.35433070866141736" top="0.55118110236220474" bottom="0.55118110236220474" header="0.51181102362204722" footer="0.19685039370078741"/>
  <pageSetup paperSize="9" orientation="landscape" r:id="rId1"/>
  <headerFooter alignWithMargins="0">
    <oddFooter xml:space="preserve">&amp;R&amp;P / &amp;N </oddFooter>
  </headerFooter>
  <rowBreaks count="2" manualBreakCount="2">
    <brk id="23" max="23" man="1"/>
    <brk id="47"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view="pageBreakPreview" zoomScale="93" zoomScaleNormal="100" zoomScaleSheetLayoutView="93" workbookViewId="0">
      <selection activeCell="U3" sqref="U3"/>
    </sheetView>
  </sheetViews>
  <sheetFormatPr defaultRowHeight="13.5" x14ac:dyDescent="0.15"/>
  <cols>
    <col min="1" max="1" width="2.375" style="93" customWidth="1"/>
    <col min="2" max="2" width="4.375" style="93" customWidth="1"/>
    <col min="3" max="8" width="8.25" style="93" customWidth="1"/>
    <col min="9" max="19" width="7.625" style="93" customWidth="1"/>
    <col min="20" max="21" width="6.75" style="93" customWidth="1"/>
    <col min="22" max="22" width="5.5" style="93" customWidth="1"/>
    <col min="23" max="23" width="9" style="93"/>
    <col min="24" max="25" width="11.75" style="93" hidden="1" customWidth="1"/>
    <col min="26" max="26" width="23.75" style="93" hidden="1" customWidth="1"/>
    <col min="27" max="29" width="11.75" style="93" hidden="1" customWidth="1"/>
    <col min="30" max="30" width="8.375" style="93" hidden="1" customWidth="1"/>
    <col min="31" max="31" width="10.875" style="93" customWidth="1"/>
    <col min="32" max="16384" width="9" style="93"/>
  </cols>
  <sheetData>
    <row r="1" spans="1:30" ht="24.95" customHeight="1" x14ac:dyDescent="0.15">
      <c r="A1" s="90" t="s">
        <v>198</v>
      </c>
      <c r="B1" s="134"/>
      <c r="C1" s="91"/>
      <c r="D1" s="134"/>
      <c r="E1" s="134"/>
      <c r="F1" s="134"/>
      <c r="G1" s="92"/>
      <c r="H1" s="134"/>
      <c r="I1" s="134"/>
      <c r="J1" s="134"/>
      <c r="K1" s="134"/>
      <c r="L1" s="91"/>
      <c r="M1" s="91"/>
      <c r="N1" s="91"/>
      <c r="O1" s="91"/>
      <c r="P1" s="91"/>
      <c r="Q1" s="91"/>
      <c r="R1" s="91"/>
      <c r="S1" s="91"/>
      <c r="T1" s="91"/>
      <c r="U1" s="91"/>
      <c r="V1" s="91"/>
      <c r="W1" s="91"/>
      <c r="X1" s="91"/>
      <c r="Y1" s="91"/>
    </row>
    <row r="2" spans="1:30" ht="21" customHeight="1" x14ac:dyDescent="0.15">
      <c r="A2" s="94"/>
      <c r="B2" s="133" t="s">
        <v>156</v>
      </c>
      <c r="C2" s="91"/>
      <c r="D2" s="134"/>
      <c r="E2" s="444" t="s">
        <v>157</v>
      </c>
      <c r="F2" s="444"/>
      <c r="G2" s="444"/>
      <c r="H2" s="445" t="s">
        <v>170</v>
      </c>
      <c r="I2" s="445"/>
      <c r="J2" s="445"/>
      <c r="K2" s="446" t="s">
        <v>158</v>
      </c>
      <c r="L2" s="446"/>
      <c r="M2" s="446"/>
      <c r="N2" s="446"/>
      <c r="O2" s="446"/>
      <c r="P2" s="446"/>
      <c r="Q2" s="446"/>
      <c r="R2" s="446"/>
      <c r="S2" s="446"/>
      <c r="T2" s="446"/>
      <c r="U2" s="446"/>
      <c r="V2" s="91"/>
      <c r="W2" s="91"/>
      <c r="X2" s="91"/>
      <c r="Y2" s="91"/>
    </row>
    <row r="3" spans="1:30" ht="21" customHeight="1" x14ac:dyDescent="0.15">
      <c r="A3" s="94"/>
      <c r="B3" s="133" t="s">
        <v>190</v>
      </c>
      <c r="C3" s="135"/>
      <c r="D3" s="135"/>
      <c r="E3" s="135"/>
      <c r="F3" s="135"/>
      <c r="G3" s="135"/>
      <c r="H3" s="135"/>
      <c r="I3" s="135"/>
      <c r="J3" s="135"/>
      <c r="K3" s="134"/>
      <c r="L3" s="91"/>
      <c r="M3" s="91"/>
      <c r="N3" s="91"/>
      <c r="O3" s="91"/>
      <c r="P3" s="91"/>
      <c r="Q3" s="91"/>
      <c r="R3" s="91"/>
      <c r="S3" s="91"/>
      <c r="T3" s="91"/>
      <c r="U3" s="91"/>
      <c r="V3" s="91"/>
      <c r="W3" s="91"/>
      <c r="X3" s="91"/>
      <c r="Y3" s="91"/>
    </row>
    <row r="4" spans="1:30" ht="23.25" customHeight="1" x14ac:dyDescent="0.15">
      <c r="A4" s="91"/>
      <c r="B4" s="133" t="s">
        <v>189</v>
      </c>
      <c r="C4" s="135"/>
      <c r="D4" s="135"/>
      <c r="E4" s="135"/>
      <c r="F4" s="135"/>
      <c r="G4" s="135"/>
      <c r="H4" s="135"/>
      <c r="I4" s="135"/>
      <c r="J4" s="135"/>
      <c r="K4" s="135"/>
      <c r="L4" s="135"/>
      <c r="M4" s="135"/>
      <c r="N4" s="133"/>
      <c r="O4" s="135"/>
      <c r="P4" s="91"/>
      <c r="Q4" s="91"/>
      <c r="R4" s="91"/>
      <c r="S4" s="91"/>
      <c r="T4" s="91"/>
      <c r="U4" s="91"/>
      <c r="V4" s="91"/>
      <c r="W4" s="91"/>
      <c r="X4" s="95" t="s">
        <v>171</v>
      </c>
      <c r="Y4" s="95" t="s">
        <v>159</v>
      </c>
      <c r="Z4" s="96" t="s">
        <v>160</v>
      </c>
      <c r="AA4" s="96" t="s">
        <v>161</v>
      </c>
      <c r="AB4" s="95" t="s">
        <v>162</v>
      </c>
      <c r="AC4" s="95" t="s">
        <v>163</v>
      </c>
      <c r="AD4" s="95" t="s">
        <v>164</v>
      </c>
    </row>
    <row r="5" spans="1:30" ht="24" hidden="1" customHeight="1" x14ac:dyDescent="0.15">
      <c r="A5" s="134"/>
      <c r="B5" s="97" t="s">
        <v>165</v>
      </c>
      <c r="C5" s="135"/>
      <c r="D5" s="135"/>
      <c r="E5" s="135"/>
      <c r="F5" s="135"/>
      <c r="G5" s="135"/>
      <c r="H5" s="135"/>
      <c r="I5" s="135"/>
      <c r="J5" s="135"/>
      <c r="K5" s="135"/>
      <c r="L5" s="135"/>
      <c r="M5" s="135"/>
      <c r="N5" s="135"/>
      <c r="O5" s="91"/>
      <c r="P5" s="91"/>
      <c r="Q5" s="91"/>
      <c r="R5" s="91"/>
      <c r="S5" s="91"/>
      <c r="T5" s="91"/>
      <c r="U5" s="91"/>
      <c r="V5" s="91"/>
      <c r="W5" s="91"/>
      <c r="X5" s="95" t="s">
        <v>166</v>
      </c>
      <c r="Y5" s="95" t="s">
        <v>171</v>
      </c>
      <c r="Z5" s="96" t="s">
        <v>171</v>
      </c>
      <c r="AA5" s="96" t="s">
        <v>167</v>
      </c>
      <c r="AB5" s="96">
        <v>0.3</v>
      </c>
      <c r="AC5" s="96"/>
      <c r="AD5" s="96" t="s">
        <v>168</v>
      </c>
    </row>
    <row r="6" spans="1:30" ht="21" hidden="1" customHeight="1" x14ac:dyDescent="0.15">
      <c r="A6" s="134"/>
      <c r="B6" s="447" t="s">
        <v>169</v>
      </c>
      <c r="C6" s="448"/>
      <c r="D6" s="448"/>
      <c r="E6" s="448"/>
      <c r="F6" s="448"/>
      <c r="G6" s="448"/>
      <c r="H6" s="448"/>
      <c r="I6" s="98" t="s">
        <v>108</v>
      </c>
      <c r="J6" s="98" t="s">
        <v>109</v>
      </c>
      <c r="K6" s="98" t="s">
        <v>110</v>
      </c>
      <c r="L6" s="98" t="s">
        <v>111</v>
      </c>
      <c r="M6" s="98" t="s">
        <v>112</v>
      </c>
      <c r="N6" s="98" t="s">
        <v>113</v>
      </c>
      <c r="O6" s="98" t="s">
        <v>114</v>
      </c>
      <c r="P6" s="98" t="s">
        <v>115</v>
      </c>
      <c r="Q6" s="98" t="s">
        <v>116</v>
      </c>
      <c r="R6" s="99" t="s">
        <v>117</v>
      </c>
      <c r="S6" s="99" t="s">
        <v>118</v>
      </c>
      <c r="T6" s="449" t="s">
        <v>200</v>
      </c>
      <c r="U6" s="450"/>
      <c r="V6" s="91"/>
      <c r="W6" s="91"/>
      <c r="X6" s="95" t="s">
        <v>170</v>
      </c>
      <c r="Y6" s="95" t="s">
        <v>171</v>
      </c>
      <c r="Z6" s="96" t="s">
        <v>171</v>
      </c>
      <c r="AA6" s="96" t="s">
        <v>171</v>
      </c>
      <c r="AB6" s="96" t="s">
        <v>171</v>
      </c>
      <c r="AC6" s="96">
        <v>0.3</v>
      </c>
      <c r="AD6" s="96" t="s">
        <v>171</v>
      </c>
    </row>
    <row r="7" spans="1:30" ht="21" hidden="1" customHeight="1" x14ac:dyDescent="0.15">
      <c r="A7" s="134"/>
      <c r="B7" s="100" t="s">
        <v>172</v>
      </c>
      <c r="C7" s="440" t="s">
        <v>173</v>
      </c>
      <c r="D7" s="441"/>
      <c r="E7" s="441"/>
      <c r="F7" s="441"/>
      <c r="G7" s="441"/>
      <c r="H7" s="441"/>
      <c r="I7" s="101"/>
      <c r="J7" s="101"/>
      <c r="K7" s="101"/>
      <c r="L7" s="101"/>
      <c r="M7" s="101"/>
      <c r="N7" s="101"/>
      <c r="O7" s="101"/>
      <c r="P7" s="101"/>
      <c r="Q7" s="101"/>
      <c r="R7" s="102"/>
      <c r="S7" s="101"/>
      <c r="T7" s="442">
        <f>SUM(I7:S7)</f>
        <v>0</v>
      </c>
      <c r="U7" s="443"/>
      <c r="V7" s="91"/>
      <c r="W7" s="91"/>
      <c r="X7" s="91" t="s">
        <v>149</v>
      </c>
      <c r="Y7" s="95" t="s">
        <v>171</v>
      </c>
      <c r="Z7" s="96" t="s">
        <v>171</v>
      </c>
      <c r="AA7" s="96" t="s">
        <v>171</v>
      </c>
      <c r="AB7" s="96" t="s">
        <v>171</v>
      </c>
      <c r="AC7" s="96" t="s">
        <v>171</v>
      </c>
      <c r="AD7" s="96" t="s">
        <v>171</v>
      </c>
    </row>
    <row r="8" spans="1:30" ht="21" hidden="1" customHeight="1" x14ac:dyDescent="0.15">
      <c r="A8" s="134"/>
      <c r="B8" s="100" t="s">
        <v>174</v>
      </c>
      <c r="C8" s="451" t="str">
        <f>B7&amp;"のうち介護福祉士の総数（常勤換算）"</f>
        <v>aのうち介護福祉士の総数（常勤換算）</v>
      </c>
      <c r="D8" s="452"/>
      <c r="E8" s="452"/>
      <c r="F8" s="452"/>
      <c r="G8" s="452"/>
      <c r="H8" s="453"/>
      <c r="I8" s="101"/>
      <c r="J8" s="101"/>
      <c r="K8" s="101"/>
      <c r="L8" s="101"/>
      <c r="M8" s="101"/>
      <c r="N8" s="101"/>
      <c r="O8" s="101"/>
      <c r="P8" s="101"/>
      <c r="Q8" s="101"/>
      <c r="R8" s="102"/>
      <c r="S8" s="101"/>
      <c r="T8" s="442">
        <f>SUM(I8:S8)</f>
        <v>0</v>
      </c>
      <c r="U8" s="443"/>
      <c r="V8" s="91"/>
      <c r="W8" s="91"/>
      <c r="X8" s="91"/>
      <c r="Y8" s="91"/>
    </row>
    <row r="9" spans="1:30" ht="21" hidden="1" customHeight="1" thickBot="1" x14ac:dyDescent="0.2">
      <c r="A9" s="134"/>
      <c r="B9" s="132" t="s">
        <v>175</v>
      </c>
      <c r="C9" s="454" t="str">
        <f>B8&amp;"のうち勤続10年以上の介護福祉士の総数（常勤換算）"</f>
        <v>bのうち勤続10年以上の介護福祉士の総数（常勤換算）</v>
      </c>
      <c r="D9" s="455"/>
      <c r="E9" s="455"/>
      <c r="F9" s="455"/>
      <c r="G9" s="455"/>
      <c r="H9" s="455"/>
      <c r="I9" s="101"/>
      <c r="J9" s="101"/>
      <c r="K9" s="101"/>
      <c r="L9" s="101"/>
      <c r="M9" s="101"/>
      <c r="N9" s="101"/>
      <c r="O9" s="101"/>
      <c r="P9" s="101"/>
      <c r="Q9" s="101"/>
      <c r="R9" s="102"/>
      <c r="S9" s="101"/>
      <c r="T9" s="442">
        <f>SUM(I9:S9)</f>
        <v>0</v>
      </c>
      <c r="U9" s="443"/>
      <c r="V9" s="91"/>
      <c r="W9" s="91"/>
      <c r="X9" s="91"/>
      <c r="Y9" s="91"/>
    </row>
    <row r="10" spans="1:30" ht="21" hidden="1" customHeight="1" thickBot="1" x14ac:dyDescent="0.2">
      <c r="A10" s="134"/>
      <c r="B10" s="132" t="s">
        <v>176</v>
      </c>
      <c r="C10" s="454" t="str">
        <f>B7&amp;"のうち実務者研修・基礎研修修了者（常勤換算）※"</f>
        <v>aのうち実務者研修・基礎研修修了者（常勤換算）※</v>
      </c>
      <c r="D10" s="455"/>
      <c r="E10" s="455"/>
      <c r="F10" s="455"/>
      <c r="G10" s="455"/>
      <c r="H10" s="455"/>
      <c r="I10" s="103"/>
      <c r="J10" s="103"/>
      <c r="K10" s="103"/>
      <c r="L10" s="103"/>
      <c r="M10" s="103"/>
      <c r="N10" s="103"/>
      <c r="O10" s="103"/>
      <c r="P10" s="103"/>
      <c r="Q10" s="103"/>
      <c r="R10" s="104"/>
      <c r="S10" s="103"/>
      <c r="T10" s="442">
        <f>SUM(I10:S10)</f>
        <v>0</v>
      </c>
      <c r="U10" s="443"/>
      <c r="V10" s="91"/>
      <c r="W10" s="91"/>
      <c r="X10" s="91"/>
      <c r="Y10" s="91"/>
    </row>
    <row r="11" spans="1:30" ht="26.25" hidden="1" customHeight="1" thickBot="1" x14ac:dyDescent="0.2">
      <c r="A11" s="134"/>
      <c r="B11" s="468" t="s">
        <v>177</v>
      </c>
      <c r="C11" s="469"/>
      <c r="D11" s="469"/>
      <c r="E11" s="469"/>
      <c r="F11" s="469"/>
      <c r="G11" s="469"/>
      <c r="H11" s="469"/>
      <c r="I11" s="460" t="s">
        <v>178</v>
      </c>
      <c r="J11" s="461"/>
      <c r="K11" s="462"/>
      <c r="L11" s="463" t="str">
        <f>IFERROR(VLOOKUP($H$2,$X$5:$AD$7,2,FALSE),"")</f>
        <v>－</v>
      </c>
      <c r="M11" s="464"/>
      <c r="N11" s="470" t="s">
        <v>179</v>
      </c>
      <c r="O11" s="473" t="str">
        <f>Y4&amp;"の割合"</f>
        <v>介護福祉士の割合</v>
      </c>
      <c r="P11" s="474"/>
      <c r="Q11" s="474"/>
      <c r="R11" s="474"/>
      <c r="S11" s="475"/>
      <c r="T11" s="456" t="str">
        <f>IFERROR(ROUNDDOWN(T8/$T$7,3),"")</f>
        <v/>
      </c>
      <c r="U11" s="457"/>
      <c r="V11" s="91"/>
      <c r="W11" s="91"/>
      <c r="X11" s="91"/>
      <c r="Y11" s="91"/>
    </row>
    <row r="12" spans="1:30" ht="26.25" hidden="1" customHeight="1" thickBot="1" x14ac:dyDescent="0.2">
      <c r="A12" s="134"/>
      <c r="B12" s="458" t="s">
        <v>180</v>
      </c>
      <c r="C12" s="458"/>
      <c r="D12" s="458"/>
      <c r="E12" s="458"/>
      <c r="F12" s="458"/>
      <c r="G12" s="458"/>
      <c r="H12" s="459"/>
      <c r="I12" s="460" t="s">
        <v>178</v>
      </c>
      <c r="J12" s="461"/>
      <c r="K12" s="462"/>
      <c r="L12" s="463" t="str">
        <f>IFERROR(VLOOKUP($H$2,$X$5:$AD$7,3,FALSE),"")</f>
        <v>－</v>
      </c>
      <c r="M12" s="464"/>
      <c r="N12" s="471"/>
      <c r="O12" s="465" t="str">
        <f>Z4&amp;"の割合"</f>
        <v>勤続10年以上の介護福祉士の割合</v>
      </c>
      <c r="P12" s="466"/>
      <c r="Q12" s="466"/>
      <c r="R12" s="466"/>
      <c r="S12" s="467"/>
      <c r="T12" s="456" t="str">
        <f>IFERROR(ROUNDDOWN(T9/$T$7,3),"")</f>
        <v/>
      </c>
      <c r="U12" s="457"/>
      <c r="V12" s="91"/>
      <c r="W12" s="91"/>
      <c r="X12" s="91"/>
      <c r="Y12" s="91"/>
    </row>
    <row r="13" spans="1:30" ht="26.25" hidden="1" customHeight="1" thickBot="1" x14ac:dyDescent="0.2">
      <c r="A13" s="134"/>
      <c r="B13" s="458" t="s">
        <v>181</v>
      </c>
      <c r="C13" s="458"/>
      <c r="D13" s="458"/>
      <c r="E13" s="458"/>
      <c r="F13" s="458"/>
      <c r="G13" s="458"/>
      <c r="H13" s="459"/>
      <c r="I13" s="460" t="s">
        <v>178</v>
      </c>
      <c r="J13" s="461"/>
      <c r="K13" s="462"/>
      <c r="L13" s="463" t="str">
        <f>IFERROR(VLOOKUP($H$2,$X$5:$AD$7,4,FALSE),"")</f>
        <v>－</v>
      </c>
      <c r="M13" s="464"/>
      <c r="N13" s="472"/>
      <c r="O13" s="465" t="str">
        <f>AA4&amp;"の割合"</f>
        <v>介護福祉士と実務者研修等修了者の割合</v>
      </c>
      <c r="P13" s="466"/>
      <c r="Q13" s="466"/>
      <c r="R13" s="466"/>
      <c r="S13" s="467"/>
      <c r="T13" s="456" t="str">
        <f>IFERROR(ROUNDDOWN((T10+T8)/$T$7,3),"")</f>
        <v/>
      </c>
      <c r="U13" s="457"/>
      <c r="V13" s="91"/>
      <c r="W13" s="91"/>
      <c r="X13" s="91"/>
      <c r="Y13" s="91"/>
    </row>
    <row r="14" spans="1:30" ht="26.25" hidden="1" customHeight="1" x14ac:dyDescent="0.15">
      <c r="A14" s="134"/>
      <c r="B14" s="478" t="s">
        <v>182</v>
      </c>
      <c r="C14" s="478"/>
      <c r="D14" s="478"/>
      <c r="E14" s="478"/>
      <c r="F14" s="478"/>
      <c r="G14" s="478"/>
      <c r="H14" s="478"/>
      <c r="I14" s="478"/>
      <c r="J14" s="478"/>
      <c r="K14" s="478"/>
      <c r="L14" s="105"/>
      <c r="M14" s="105"/>
      <c r="N14" s="105"/>
      <c r="O14" s="105"/>
      <c r="P14" s="105"/>
      <c r="Q14" s="106"/>
      <c r="R14" s="106"/>
      <c r="S14" s="106"/>
      <c r="T14" s="107"/>
      <c r="U14" s="107"/>
      <c r="V14" s="91"/>
      <c r="W14" s="91"/>
      <c r="X14" s="91"/>
      <c r="Y14" s="91"/>
    </row>
    <row r="15" spans="1:30" ht="26.25" customHeight="1" x14ac:dyDescent="0.15">
      <c r="A15" s="134"/>
      <c r="B15" s="108"/>
      <c r="C15" s="108"/>
      <c r="D15" s="108"/>
      <c r="E15" s="108"/>
      <c r="F15" s="108"/>
      <c r="G15" s="108"/>
      <c r="H15" s="108"/>
      <c r="I15" s="105"/>
      <c r="J15" s="105"/>
      <c r="K15" s="105"/>
      <c r="L15" s="105"/>
      <c r="M15" s="105"/>
      <c r="N15" s="105"/>
      <c r="O15" s="105"/>
      <c r="P15" s="105"/>
      <c r="Q15" s="106"/>
      <c r="R15" s="106"/>
      <c r="S15" s="106"/>
      <c r="T15" s="107"/>
      <c r="U15" s="107"/>
      <c r="V15" s="91"/>
      <c r="W15" s="91"/>
      <c r="X15" s="91"/>
      <c r="Y15" s="91"/>
    </row>
    <row r="16" spans="1:30" ht="24" customHeight="1" x14ac:dyDescent="0.15">
      <c r="A16" s="134"/>
      <c r="B16" s="97" t="s">
        <v>194</v>
      </c>
      <c r="C16" s="135"/>
      <c r="D16" s="135"/>
      <c r="E16" s="135"/>
      <c r="F16" s="135"/>
      <c r="G16" s="135"/>
      <c r="H16" s="135"/>
      <c r="I16" s="135"/>
      <c r="J16" s="135"/>
      <c r="K16" s="135"/>
      <c r="L16" s="135"/>
      <c r="M16" s="135"/>
      <c r="N16" s="135"/>
      <c r="O16" s="91"/>
      <c r="P16" s="91"/>
      <c r="Q16" s="91"/>
      <c r="R16" s="91"/>
      <c r="S16" s="91"/>
      <c r="T16" s="91"/>
      <c r="U16" s="109"/>
      <c r="V16" s="91"/>
      <c r="W16" s="91"/>
      <c r="X16" s="91"/>
      <c r="Y16" s="91"/>
    </row>
    <row r="17" spans="1:25" ht="21" customHeight="1" x14ac:dyDescent="0.15">
      <c r="A17" s="91"/>
      <c r="B17" s="447" t="s">
        <v>169</v>
      </c>
      <c r="C17" s="448"/>
      <c r="D17" s="448"/>
      <c r="E17" s="448"/>
      <c r="F17" s="448"/>
      <c r="G17" s="448"/>
      <c r="H17" s="448"/>
      <c r="I17" s="98" t="s">
        <v>108</v>
      </c>
      <c r="J17" s="98" t="s">
        <v>109</v>
      </c>
      <c r="K17" s="98" t="s">
        <v>110</v>
      </c>
      <c r="L17" s="98" t="s">
        <v>111</v>
      </c>
      <c r="M17" s="98" t="s">
        <v>112</v>
      </c>
      <c r="N17" s="98" t="s">
        <v>113</v>
      </c>
      <c r="O17" s="98" t="s">
        <v>114</v>
      </c>
      <c r="P17" s="98" t="s">
        <v>115</v>
      </c>
      <c r="Q17" s="98" t="s">
        <v>116</v>
      </c>
      <c r="R17" s="99" t="s">
        <v>117</v>
      </c>
      <c r="S17" s="99" t="s">
        <v>118</v>
      </c>
      <c r="T17" s="449" t="s">
        <v>200</v>
      </c>
      <c r="U17" s="450"/>
      <c r="V17" s="91"/>
      <c r="W17" s="91"/>
      <c r="X17" s="91"/>
      <c r="Y17" s="91"/>
    </row>
    <row r="18" spans="1:25" ht="21" customHeight="1" x14ac:dyDescent="0.15">
      <c r="A18" s="91"/>
      <c r="B18" s="100" t="s">
        <v>172</v>
      </c>
      <c r="C18" s="440" t="s">
        <v>195</v>
      </c>
      <c r="D18" s="441"/>
      <c r="E18" s="441"/>
      <c r="F18" s="441"/>
      <c r="G18" s="441"/>
      <c r="H18" s="441"/>
      <c r="I18" s="110"/>
      <c r="J18" s="110"/>
      <c r="K18" s="110"/>
      <c r="L18" s="110"/>
      <c r="M18" s="110"/>
      <c r="N18" s="110"/>
      <c r="O18" s="110"/>
      <c r="P18" s="110"/>
      <c r="Q18" s="110"/>
      <c r="R18" s="111"/>
      <c r="S18" s="110"/>
      <c r="T18" s="442">
        <f>SUM(I18:S18)</f>
        <v>0</v>
      </c>
      <c r="U18" s="443"/>
      <c r="V18" s="91"/>
      <c r="W18" s="91"/>
      <c r="X18" s="91"/>
      <c r="Y18" s="91"/>
    </row>
    <row r="19" spans="1:25" ht="21" customHeight="1" x14ac:dyDescent="0.15">
      <c r="A19" s="91"/>
      <c r="B19" s="100" t="s">
        <v>191</v>
      </c>
      <c r="C19" s="476" t="s">
        <v>196</v>
      </c>
      <c r="D19" s="477"/>
      <c r="E19" s="477"/>
      <c r="F19" s="477"/>
      <c r="G19" s="477"/>
      <c r="H19" s="477"/>
      <c r="I19" s="110"/>
      <c r="J19" s="110"/>
      <c r="K19" s="110"/>
      <c r="L19" s="110"/>
      <c r="M19" s="110"/>
      <c r="N19" s="110"/>
      <c r="O19" s="110"/>
      <c r="P19" s="110"/>
      <c r="Q19" s="110"/>
      <c r="R19" s="111"/>
      <c r="S19" s="110"/>
      <c r="T19" s="442">
        <f>SUM(I19:S19)</f>
        <v>0</v>
      </c>
      <c r="U19" s="443"/>
      <c r="V19" s="91"/>
      <c r="W19" s="91"/>
      <c r="X19" s="91"/>
      <c r="Y19" s="91"/>
    </row>
    <row r="20" spans="1:25" ht="21" customHeight="1" thickBot="1" x14ac:dyDescent="0.2">
      <c r="A20" s="91"/>
      <c r="B20" s="132" t="s">
        <v>175</v>
      </c>
      <c r="C20" s="454" t="str">
        <f>B19&amp;"のうち勤続年数３年以上の者の人数（常勤換算）※"</f>
        <v>bのうち勤続年数３年以上の者の人数（常勤換算）※</v>
      </c>
      <c r="D20" s="455"/>
      <c r="E20" s="455"/>
      <c r="F20" s="455"/>
      <c r="G20" s="455"/>
      <c r="H20" s="455"/>
      <c r="I20" s="110"/>
      <c r="J20" s="110"/>
      <c r="K20" s="110"/>
      <c r="L20" s="110"/>
      <c r="M20" s="110"/>
      <c r="N20" s="110"/>
      <c r="O20" s="110"/>
      <c r="P20" s="110"/>
      <c r="Q20" s="110"/>
      <c r="R20" s="111"/>
      <c r="S20" s="110"/>
      <c r="T20" s="442">
        <f>SUM(I20:S20)</f>
        <v>0</v>
      </c>
      <c r="U20" s="443"/>
      <c r="V20" s="91"/>
      <c r="W20" s="91"/>
      <c r="X20" s="91"/>
      <c r="Y20" s="91"/>
    </row>
    <row r="21" spans="1:25" ht="21" customHeight="1" thickBot="1" x14ac:dyDescent="0.2">
      <c r="A21" s="91"/>
      <c r="B21" s="468" t="s">
        <v>192</v>
      </c>
      <c r="C21" s="469"/>
      <c r="D21" s="469"/>
      <c r="E21" s="469"/>
      <c r="F21" s="469"/>
      <c r="G21" s="469"/>
      <c r="H21" s="469"/>
      <c r="I21" s="460" t="s">
        <v>178</v>
      </c>
      <c r="J21" s="461"/>
      <c r="K21" s="462"/>
      <c r="L21" s="463" t="str">
        <f>IFERROR(VLOOKUP($H$2,$X$5:$AD$7,5,FALSE),"")</f>
        <v>－</v>
      </c>
      <c r="M21" s="464"/>
      <c r="N21" s="479" t="s">
        <v>179</v>
      </c>
      <c r="O21" s="481" t="str">
        <f>AB4&amp;"の割合"</f>
        <v>勤続7年以上の職員の割合</v>
      </c>
      <c r="P21" s="482"/>
      <c r="Q21" s="482"/>
      <c r="R21" s="482"/>
      <c r="S21" s="483"/>
      <c r="T21" s="456" t="str">
        <f>IFERROR(ROUNDDOWN(T19/$T$18,3),"")</f>
        <v/>
      </c>
      <c r="U21" s="457"/>
      <c r="V21" s="91"/>
      <c r="W21" s="91"/>
      <c r="X21" s="91"/>
      <c r="Y21" s="91"/>
    </row>
    <row r="22" spans="1:25" ht="20.25" customHeight="1" thickBot="1" x14ac:dyDescent="0.2">
      <c r="A22" s="91"/>
      <c r="B22" s="459" t="s">
        <v>197</v>
      </c>
      <c r="C22" s="484"/>
      <c r="D22" s="484"/>
      <c r="E22" s="484"/>
      <c r="F22" s="484"/>
      <c r="G22" s="484"/>
      <c r="H22" s="485"/>
      <c r="I22" s="460" t="s">
        <v>178</v>
      </c>
      <c r="J22" s="461"/>
      <c r="K22" s="462"/>
      <c r="L22" s="463">
        <f>IFERROR(VLOOKUP($H$2,$X$5:$AD$7,6,FALSE),"")</f>
        <v>0.3</v>
      </c>
      <c r="M22" s="464"/>
      <c r="N22" s="480"/>
      <c r="O22" s="465" t="str">
        <f>AC4&amp;"の割合"</f>
        <v>勤続3年以上の職員の割合</v>
      </c>
      <c r="P22" s="466"/>
      <c r="Q22" s="466"/>
      <c r="R22" s="466"/>
      <c r="S22" s="467"/>
      <c r="T22" s="456" t="str">
        <f>IFERROR(ROUNDDOWN(T20/$T$18,3),"")</f>
        <v/>
      </c>
      <c r="U22" s="457"/>
      <c r="V22" s="112"/>
      <c r="W22" s="91"/>
      <c r="X22" s="91"/>
      <c r="Y22" s="91"/>
    </row>
    <row r="23" spans="1:25" ht="20.25" customHeight="1" x14ac:dyDescent="0.15">
      <c r="A23" s="91"/>
      <c r="B23" s="108"/>
      <c r="C23" s="113"/>
      <c r="D23" s="113"/>
      <c r="E23" s="113"/>
      <c r="F23" s="113"/>
      <c r="G23" s="113"/>
      <c r="H23" s="113"/>
      <c r="I23" s="114"/>
      <c r="J23" s="115"/>
      <c r="K23" s="115"/>
      <c r="L23" s="116"/>
      <c r="M23" s="117"/>
      <c r="N23" s="115"/>
      <c r="O23" s="118"/>
      <c r="P23" s="119"/>
      <c r="Q23" s="119"/>
      <c r="R23" s="118"/>
      <c r="S23" s="119"/>
      <c r="T23" s="120"/>
      <c r="U23" s="120"/>
      <c r="V23" s="121"/>
      <c r="W23" s="91"/>
      <c r="X23" s="91"/>
      <c r="Y23" s="91"/>
    </row>
    <row r="24" spans="1:25" ht="20.25" hidden="1" customHeight="1" x14ac:dyDescent="0.15">
      <c r="A24" s="91"/>
      <c r="B24" s="97" t="s">
        <v>183</v>
      </c>
      <c r="C24" s="131"/>
      <c r="D24" s="131"/>
      <c r="E24" s="131"/>
      <c r="F24" s="131"/>
      <c r="G24" s="131"/>
      <c r="H24" s="131"/>
      <c r="I24" s="114"/>
      <c r="J24" s="114"/>
      <c r="K24" s="114"/>
      <c r="L24" s="122"/>
      <c r="M24" s="122"/>
      <c r="N24" s="114"/>
      <c r="O24" s="123"/>
      <c r="P24" s="124"/>
      <c r="Q24" s="124"/>
      <c r="R24" s="123"/>
      <c r="S24" s="124"/>
      <c r="T24" s="125"/>
      <c r="U24" s="125"/>
      <c r="V24" s="121"/>
      <c r="W24" s="91"/>
      <c r="X24" s="91"/>
      <c r="Y24" s="91"/>
    </row>
    <row r="25" spans="1:25" ht="21" hidden="1" customHeight="1" x14ac:dyDescent="0.15">
      <c r="A25" s="91"/>
      <c r="B25" s="447" t="s">
        <v>169</v>
      </c>
      <c r="C25" s="448"/>
      <c r="D25" s="448"/>
      <c r="E25" s="448"/>
      <c r="F25" s="448"/>
      <c r="G25" s="448"/>
      <c r="H25" s="448"/>
      <c r="I25" s="98" t="s">
        <v>108</v>
      </c>
      <c r="J25" s="98" t="s">
        <v>109</v>
      </c>
      <c r="K25" s="98" t="s">
        <v>110</v>
      </c>
      <c r="L25" s="98" t="s">
        <v>111</v>
      </c>
      <c r="M25" s="98" t="s">
        <v>112</v>
      </c>
      <c r="N25" s="98" t="s">
        <v>113</v>
      </c>
      <c r="O25" s="98" t="s">
        <v>114</v>
      </c>
      <c r="P25" s="98" t="s">
        <v>115</v>
      </c>
      <c r="Q25" s="98" t="s">
        <v>116</v>
      </c>
      <c r="R25" s="99" t="s">
        <v>117</v>
      </c>
      <c r="S25" s="99" t="s">
        <v>118</v>
      </c>
      <c r="T25" s="449" t="s">
        <v>200</v>
      </c>
      <c r="U25" s="450"/>
      <c r="V25" s="91"/>
      <c r="W25" s="91"/>
      <c r="X25" s="91"/>
      <c r="Y25" s="91"/>
    </row>
    <row r="26" spans="1:25" ht="21" hidden="1" customHeight="1" x14ac:dyDescent="0.15">
      <c r="A26" s="91"/>
      <c r="B26" s="100" t="s">
        <v>184</v>
      </c>
      <c r="C26" s="440" t="s">
        <v>185</v>
      </c>
      <c r="D26" s="441"/>
      <c r="E26" s="441"/>
      <c r="F26" s="441"/>
      <c r="G26" s="441"/>
      <c r="H26" s="441"/>
      <c r="I26" s="126"/>
      <c r="J26" s="126"/>
      <c r="K26" s="126"/>
      <c r="L26" s="126"/>
      <c r="M26" s="126"/>
      <c r="N26" s="126"/>
      <c r="O26" s="126"/>
      <c r="P26" s="126"/>
      <c r="Q26" s="126"/>
      <c r="R26" s="127"/>
      <c r="S26" s="126"/>
      <c r="T26" s="442">
        <f>SUM(I26:S26)</f>
        <v>0</v>
      </c>
      <c r="U26" s="443"/>
      <c r="V26" s="91"/>
      <c r="W26" s="91"/>
      <c r="X26" s="91"/>
      <c r="Y26" s="91"/>
    </row>
    <row r="27" spans="1:25" ht="21" hidden="1" customHeight="1" thickBot="1" x14ac:dyDescent="0.2">
      <c r="A27" s="91"/>
      <c r="B27" s="132" t="s">
        <v>186</v>
      </c>
      <c r="C27" s="454" t="str">
        <f>B26&amp;"のうち，常勤職員の総数（常勤換算）"</f>
        <v>hのうち，常勤職員の総数（常勤換算）</v>
      </c>
      <c r="D27" s="455"/>
      <c r="E27" s="455"/>
      <c r="F27" s="455"/>
      <c r="G27" s="455"/>
      <c r="H27" s="455"/>
      <c r="I27" s="126"/>
      <c r="J27" s="126"/>
      <c r="K27" s="126"/>
      <c r="L27" s="126"/>
      <c r="M27" s="126"/>
      <c r="N27" s="126"/>
      <c r="O27" s="126"/>
      <c r="P27" s="126"/>
      <c r="Q27" s="126"/>
      <c r="R27" s="127"/>
      <c r="S27" s="126"/>
      <c r="T27" s="442">
        <f>SUM(I27:S27)</f>
        <v>0</v>
      </c>
      <c r="U27" s="443"/>
      <c r="V27" s="91"/>
      <c r="W27" s="91"/>
      <c r="X27" s="91"/>
      <c r="Y27" s="91"/>
    </row>
    <row r="28" spans="1:25" ht="21" hidden="1" customHeight="1" thickBot="1" x14ac:dyDescent="0.2">
      <c r="A28" s="91"/>
      <c r="B28" s="468" t="s">
        <v>187</v>
      </c>
      <c r="C28" s="469"/>
      <c r="D28" s="469"/>
      <c r="E28" s="469"/>
      <c r="F28" s="469"/>
      <c r="G28" s="469"/>
      <c r="H28" s="469"/>
      <c r="I28" s="460" t="s">
        <v>178</v>
      </c>
      <c r="J28" s="461"/>
      <c r="K28" s="462"/>
      <c r="L28" s="463" t="str">
        <f>IFERROR(VLOOKUP($H$2,$X$5:$AD$7,7,FALSE),"")</f>
        <v>－</v>
      </c>
      <c r="M28" s="464"/>
      <c r="N28" s="128" t="s">
        <v>179</v>
      </c>
      <c r="O28" s="481" t="str">
        <f>AD4&amp;"の割合"</f>
        <v>常勤職員の割合</v>
      </c>
      <c r="P28" s="482"/>
      <c r="Q28" s="482"/>
      <c r="R28" s="482"/>
      <c r="S28" s="483"/>
      <c r="T28" s="456" t="str">
        <f>IFERROR(ROUNDDOWN(T27/$T26,3),"")</f>
        <v/>
      </c>
      <c r="U28" s="457"/>
      <c r="V28" s="91" t="s">
        <v>188</v>
      </c>
      <c r="W28" s="91"/>
      <c r="X28" s="91"/>
      <c r="Y28" s="91"/>
    </row>
    <row r="29" spans="1:25" ht="21" customHeight="1" x14ac:dyDescent="0.15">
      <c r="A29" s="91"/>
      <c r="B29" s="108"/>
      <c r="C29" s="108"/>
      <c r="D29" s="108"/>
      <c r="E29" s="108"/>
      <c r="F29" s="108"/>
      <c r="G29" s="108"/>
      <c r="H29" s="108"/>
      <c r="I29" s="114"/>
      <c r="J29" s="114"/>
      <c r="K29" s="114"/>
      <c r="L29" s="117"/>
      <c r="M29" s="117"/>
      <c r="N29" s="114"/>
      <c r="O29" s="129"/>
      <c r="P29" s="129"/>
      <c r="Q29" s="129"/>
      <c r="R29" s="129"/>
      <c r="S29" s="129"/>
      <c r="T29" s="120"/>
      <c r="U29" s="120"/>
      <c r="V29" s="91"/>
      <c r="W29" s="91"/>
      <c r="X29" s="91"/>
      <c r="Y29" s="91"/>
    </row>
  </sheetData>
  <sheetProtection sheet="1" objects="1" scenarios="1"/>
  <mergeCells count="60">
    <mergeCell ref="T25:U25"/>
    <mergeCell ref="C27:H27"/>
    <mergeCell ref="T27:U27"/>
    <mergeCell ref="B28:H28"/>
    <mergeCell ref="I28:K28"/>
    <mergeCell ref="L28:M28"/>
    <mergeCell ref="O28:S28"/>
    <mergeCell ref="T28:U28"/>
    <mergeCell ref="C26:H26"/>
    <mergeCell ref="T26:U26"/>
    <mergeCell ref="B25:H25"/>
    <mergeCell ref="C20:H20"/>
    <mergeCell ref="T20:U20"/>
    <mergeCell ref="B21:H21"/>
    <mergeCell ref="I21:K21"/>
    <mergeCell ref="L21:M21"/>
    <mergeCell ref="N21:N22"/>
    <mergeCell ref="O21:S21"/>
    <mergeCell ref="T21:U21"/>
    <mergeCell ref="B22:H22"/>
    <mergeCell ref="I22:K22"/>
    <mergeCell ref="L22:M22"/>
    <mergeCell ref="O22:S22"/>
    <mergeCell ref="T22:U22"/>
    <mergeCell ref="C19:H19"/>
    <mergeCell ref="T19:U19"/>
    <mergeCell ref="T12:U12"/>
    <mergeCell ref="B13:H13"/>
    <mergeCell ref="I13:K13"/>
    <mergeCell ref="L13:M13"/>
    <mergeCell ref="O13:S13"/>
    <mergeCell ref="T13:U13"/>
    <mergeCell ref="B14:K14"/>
    <mergeCell ref="B17:H17"/>
    <mergeCell ref="T17:U17"/>
    <mergeCell ref="C18:H18"/>
    <mergeCell ref="T18:U18"/>
    <mergeCell ref="T11:U11"/>
    <mergeCell ref="B12:H12"/>
    <mergeCell ref="I12:K12"/>
    <mergeCell ref="L12:M12"/>
    <mergeCell ref="O12:S12"/>
    <mergeCell ref="B11:H11"/>
    <mergeCell ref="I11:K11"/>
    <mergeCell ref="L11:M11"/>
    <mergeCell ref="N11:N13"/>
    <mergeCell ref="O11:S11"/>
    <mergeCell ref="C8:H8"/>
    <mergeCell ref="T8:U8"/>
    <mergeCell ref="C9:H9"/>
    <mergeCell ref="T9:U9"/>
    <mergeCell ref="C10:H10"/>
    <mergeCell ref="T10:U10"/>
    <mergeCell ref="C7:H7"/>
    <mergeCell ref="T7:U7"/>
    <mergeCell ref="E2:G2"/>
    <mergeCell ref="H2:J2"/>
    <mergeCell ref="K2:U2"/>
    <mergeCell ref="B6:H6"/>
    <mergeCell ref="T6:U6"/>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90" orientation="landscape" r:id="rId1"/>
  <headerFooter>
    <oddFooter xml:space="preserve">&amp;R&amp;P / &amp;N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3"/>
  <sheetViews>
    <sheetView view="pageBreakPreview" topLeftCell="A19" zoomScale="90" zoomScaleNormal="100" zoomScaleSheetLayoutView="90" workbookViewId="0">
      <selection activeCell="AQ23" sqref="AQ23"/>
    </sheetView>
  </sheetViews>
  <sheetFormatPr defaultRowHeight="12" x14ac:dyDescent="0.15"/>
  <cols>
    <col min="1" max="2" width="15.5" style="62" customWidth="1"/>
    <col min="3" max="3" width="5.125" style="64" customWidth="1"/>
    <col min="4" max="4" width="12.375" style="62" customWidth="1"/>
    <col min="5" max="35" width="3.125" style="62" customWidth="1"/>
    <col min="36" max="36" width="7" style="62" customWidth="1"/>
    <col min="37" max="37" width="7.25" style="62" customWidth="1"/>
    <col min="38" max="16384" width="9" style="62"/>
  </cols>
  <sheetData>
    <row r="1" spans="1:37" ht="18" customHeight="1" x14ac:dyDescent="0.15">
      <c r="A1" s="62" t="s">
        <v>119</v>
      </c>
      <c r="AK1" s="86" t="s">
        <v>141</v>
      </c>
    </row>
    <row r="2" spans="1:37" ht="18" customHeight="1" x14ac:dyDescent="0.15">
      <c r="A2" s="62" t="s">
        <v>120</v>
      </c>
      <c r="AK2" s="86" t="s">
        <v>143</v>
      </c>
    </row>
    <row r="3" spans="1:37" ht="18" customHeight="1" thickBot="1" x14ac:dyDescent="0.2">
      <c r="A3" s="486" t="s">
        <v>140</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row>
    <row r="4" spans="1:37" ht="19.5" customHeight="1" x14ac:dyDescent="0.15">
      <c r="A4" s="490" t="s">
        <v>121</v>
      </c>
      <c r="B4" s="497" t="s">
        <v>193</v>
      </c>
      <c r="C4" s="492" t="s">
        <v>139</v>
      </c>
      <c r="D4" s="493" t="s">
        <v>122</v>
      </c>
      <c r="E4" s="85">
        <v>1</v>
      </c>
      <c r="F4" s="84">
        <v>2</v>
      </c>
      <c r="G4" s="84">
        <v>3</v>
      </c>
      <c r="H4" s="84">
        <v>4</v>
      </c>
      <c r="I4" s="84">
        <v>5</v>
      </c>
      <c r="J4" s="84">
        <v>6</v>
      </c>
      <c r="K4" s="84">
        <v>7</v>
      </c>
      <c r="L4" s="84">
        <v>8</v>
      </c>
      <c r="M4" s="84">
        <v>9</v>
      </c>
      <c r="N4" s="84">
        <v>10</v>
      </c>
      <c r="O4" s="84">
        <v>11</v>
      </c>
      <c r="P4" s="84">
        <v>12</v>
      </c>
      <c r="Q4" s="84">
        <v>13</v>
      </c>
      <c r="R4" s="84">
        <v>14</v>
      </c>
      <c r="S4" s="84">
        <v>15</v>
      </c>
      <c r="T4" s="84">
        <v>16</v>
      </c>
      <c r="U4" s="84">
        <v>17</v>
      </c>
      <c r="V4" s="84">
        <v>18</v>
      </c>
      <c r="W4" s="84">
        <v>19</v>
      </c>
      <c r="X4" s="84">
        <v>20</v>
      </c>
      <c r="Y4" s="84">
        <v>21</v>
      </c>
      <c r="Z4" s="84">
        <v>22</v>
      </c>
      <c r="AA4" s="84">
        <v>23</v>
      </c>
      <c r="AB4" s="84">
        <v>24</v>
      </c>
      <c r="AC4" s="84">
        <v>25</v>
      </c>
      <c r="AD4" s="84">
        <v>26</v>
      </c>
      <c r="AE4" s="84">
        <v>27</v>
      </c>
      <c r="AF4" s="84">
        <v>28</v>
      </c>
      <c r="AG4" s="84">
        <v>29</v>
      </c>
      <c r="AH4" s="84">
        <v>30</v>
      </c>
      <c r="AI4" s="83">
        <v>31</v>
      </c>
      <c r="AJ4" s="488" t="s">
        <v>138</v>
      </c>
      <c r="AK4" s="495" t="s">
        <v>137</v>
      </c>
    </row>
    <row r="5" spans="1:37" ht="19.5" customHeight="1" x14ac:dyDescent="0.15">
      <c r="A5" s="491"/>
      <c r="B5" s="498"/>
      <c r="C5" s="489"/>
      <c r="D5" s="494"/>
      <c r="E5" s="82" t="s">
        <v>142</v>
      </c>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0"/>
      <c r="AJ5" s="489"/>
      <c r="AK5" s="496"/>
    </row>
    <row r="6" spans="1:37" ht="18" customHeight="1" x14ac:dyDescent="0.15">
      <c r="A6" s="76" t="s">
        <v>136</v>
      </c>
      <c r="B6" s="88"/>
      <c r="C6" s="78"/>
      <c r="D6" s="77"/>
      <c r="E6" s="76"/>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4"/>
      <c r="AJ6" s="73">
        <f t="shared" ref="AJ6:AJ25" si="0">SUM(E6:AI6)</f>
        <v>0</v>
      </c>
      <c r="AK6" s="79"/>
    </row>
    <row r="7" spans="1:37" ht="18" customHeight="1" x14ac:dyDescent="0.15">
      <c r="A7" s="76"/>
      <c r="B7" s="88"/>
      <c r="C7" s="78"/>
      <c r="D7" s="77"/>
      <c r="E7" s="76"/>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4"/>
      <c r="AJ7" s="73">
        <f t="shared" si="0"/>
        <v>0</v>
      </c>
      <c r="AK7" s="72"/>
    </row>
    <row r="8" spans="1:37" ht="18" customHeight="1" x14ac:dyDescent="0.15">
      <c r="A8" s="76"/>
      <c r="B8" s="88"/>
      <c r="C8" s="78"/>
      <c r="D8" s="77"/>
      <c r="E8" s="76"/>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4"/>
      <c r="AJ8" s="73">
        <f t="shared" si="0"/>
        <v>0</v>
      </c>
      <c r="AK8" s="72"/>
    </row>
    <row r="9" spans="1:37" ht="18" customHeight="1" x14ac:dyDescent="0.15">
      <c r="A9" s="76"/>
      <c r="B9" s="88"/>
      <c r="C9" s="78"/>
      <c r="D9" s="77"/>
      <c r="E9" s="76"/>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4"/>
      <c r="AJ9" s="73">
        <f t="shared" si="0"/>
        <v>0</v>
      </c>
      <c r="AK9" s="72"/>
    </row>
    <row r="10" spans="1:37" ht="18" customHeight="1" x14ac:dyDescent="0.15">
      <c r="A10" s="76"/>
      <c r="B10" s="88"/>
      <c r="C10" s="78"/>
      <c r="D10" s="77"/>
      <c r="E10" s="76"/>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4"/>
      <c r="AJ10" s="73">
        <f t="shared" si="0"/>
        <v>0</v>
      </c>
      <c r="AK10" s="72"/>
    </row>
    <row r="11" spans="1:37" ht="18" customHeight="1" x14ac:dyDescent="0.15">
      <c r="A11" s="76"/>
      <c r="B11" s="88"/>
      <c r="C11" s="78"/>
      <c r="D11" s="77"/>
      <c r="E11" s="76"/>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4"/>
      <c r="AJ11" s="73">
        <f t="shared" si="0"/>
        <v>0</v>
      </c>
      <c r="AK11" s="72"/>
    </row>
    <row r="12" spans="1:37" ht="18" customHeight="1" x14ac:dyDescent="0.15">
      <c r="A12" s="76"/>
      <c r="B12" s="88"/>
      <c r="C12" s="78"/>
      <c r="D12" s="77"/>
      <c r="E12" s="76"/>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4"/>
      <c r="AJ12" s="73">
        <f t="shared" si="0"/>
        <v>0</v>
      </c>
      <c r="AK12" s="72"/>
    </row>
    <row r="13" spans="1:37" ht="18" customHeight="1" x14ac:dyDescent="0.15">
      <c r="A13" s="76"/>
      <c r="B13" s="88"/>
      <c r="C13" s="78"/>
      <c r="D13" s="77"/>
      <c r="E13" s="76"/>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4"/>
      <c r="AJ13" s="73">
        <f t="shared" si="0"/>
        <v>0</v>
      </c>
      <c r="AK13" s="72"/>
    </row>
    <row r="14" spans="1:37" ht="18" customHeight="1" x14ac:dyDescent="0.15">
      <c r="A14" s="76"/>
      <c r="B14" s="88"/>
      <c r="C14" s="78"/>
      <c r="D14" s="77"/>
      <c r="E14" s="76"/>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4"/>
      <c r="AJ14" s="73">
        <f t="shared" si="0"/>
        <v>0</v>
      </c>
      <c r="AK14" s="72"/>
    </row>
    <row r="15" spans="1:37" ht="18" customHeight="1" x14ac:dyDescent="0.15">
      <c r="A15" s="76"/>
      <c r="B15" s="88"/>
      <c r="C15" s="78"/>
      <c r="D15" s="77"/>
      <c r="E15" s="76"/>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4"/>
      <c r="AJ15" s="73">
        <f t="shared" si="0"/>
        <v>0</v>
      </c>
      <c r="AK15" s="72"/>
    </row>
    <row r="16" spans="1:37" ht="18" customHeight="1" x14ac:dyDescent="0.15">
      <c r="A16" s="76"/>
      <c r="B16" s="88"/>
      <c r="C16" s="78"/>
      <c r="D16" s="77"/>
      <c r="E16" s="76"/>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4"/>
      <c r="AJ16" s="73">
        <f t="shared" si="0"/>
        <v>0</v>
      </c>
      <c r="AK16" s="72"/>
    </row>
    <row r="17" spans="1:37" ht="18" customHeight="1" x14ac:dyDescent="0.15">
      <c r="A17" s="76"/>
      <c r="B17" s="88"/>
      <c r="C17" s="78"/>
      <c r="D17" s="77"/>
      <c r="E17" s="76"/>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4"/>
      <c r="AJ17" s="73">
        <f t="shared" si="0"/>
        <v>0</v>
      </c>
      <c r="AK17" s="72"/>
    </row>
    <row r="18" spans="1:37" ht="18" customHeight="1" x14ac:dyDescent="0.15">
      <c r="A18" s="76"/>
      <c r="B18" s="88"/>
      <c r="C18" s="78"/>
      <c r="D18" s="77"/>
      <c r="E18" s="76"/>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4"/>
      <c r="AJ18" s="73">
        <f t="shared" si="0"/>
        <v>0</v>
      </c>
      <c r="AK18" s="72"/>
    </row>
    <row r="19" spans="1:37" ht="18" customHeight="1" x14ac:dyDescent="0.15">
      <c r="A19" s="76"/>
      <c r="B19" s="88"/>
      <c r="C19" s="78"/>
      <c r="D19" s="77"/>
      <c r="E19" s="76"/>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4"/>
      <c r="AJ19" s="73">
        <f t="shared" si="0"/>
        <v>0</v>
      </c>
      <c r="AK19" s="72"/>
    </row>
    <row r="20" spans="1:37" ht="18" customHeight="1" x14ac:dyDescent="0.15">
      <c r="A20" s="76"/>
      <c r="B20" s="88"/>
      <c r="C20" s="78"/>
      <c r="D20" s="77"/>
      <c r="E20" s="76"/>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4"/>
      <c r="AJ20" s="73">
        <f t="shared" si="0"/>
        <v>0</v>
      </c>
      <c r="AK20" s="72"/>
    </row>
    <row r="21" spans="1:37" ht="18" customHeight="1" x14ac:dyDescent="0.15">
      <c r="A21" s="76"/>
      <c r="B21" s="88"/>
      <c r="C21" s="78"/>
      <c r="D21" s="77"/>
      <c r="E21" s="76"/>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4"/>
      <c r="AJ21" s="73">
        <f t="shared" si="0"/>
        <v>0</v>
      </c>
      <c r="AK21" s="72"/>
    </row>
    <row r="22" spans="1:37" ht="18" customHeight="1" x14ac:dyDescent="0.15">
      <c r="A22" s="76"/>
      <c r="B22" s="88"/>
      <c r="C22" s="78"/>
      <c r="D22" s="77"/>
      <c r="E22" s="76"/>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4"/>
      <c r="AJ22" s="73">
        <f t="shared" si="0"/>
        <v>0</v>
      </c>
      <c r="AK22" s="72"/>
    </row>
    <row r="23" spans="1:37" ht="18" customHeight="1" x14ac:dyDescent="0.15">
      <c r="A23" s="76"/>
      <c r="B23" s="88"/>
      <c r="C23" s="78"/>
      <c r="D23" s="77"/>
      <c r="E23" s="76"/>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4"/>
      <c r="AJ23" s="73">
        <f t="shared" si="0"/>
        <v>0</v>
      </c>
      <c r="AK23" s="72"/>
    </row>
    <row r="24" spans="1:37" ht="18" customHeight="1" x14ac:dyDescent="0.15">
      <c r="A24" s="76"/>
      <c r="B24" s="88"/>
      <c r="C24" s="78"/>
      <c r="D24" s="77"/>
      <c r="E24" s="76"/>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4"/>
      <c r="AJ24" s="73">
        <f t="shared" si="0"/>
        <v>0</v>
      </c>
      <c r="AK24" s="72"/>
    </row>
    <row r="25" spans="1:37" ht="18" customHeight="1" thickBot="1" x14ac:dyDescent="0.2">
      <c r="A25" s="69"/>
      <c r="B25" s="89"/>
      <c r="C25" s="71"/>
      <c r="D25" s="70"/>
      <c r="E25" s="69"/>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7"/>
      <c r="AJ25" s="66">
        <f t="shared" si="0"/>
        <v>0</v>
      </c>
      <c r="AK25" s="65"/>
    </row>
    <row r="26" spans="1:37" s="63" customFormat="1" ht="15.75" customHeight="1" x14ac:dyDescent="0.15">
      <c r="A26" s="487" t="s">
        <v>123</v>
      </c>
      <c r="B26" s="487"/>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row>
    <row r="27" spans="1:37" s="63" customFormat="1" ht="15.75" customHeight="1" x14ac:dyDescent="0.15">
      <c r="A27" s="61" t="s">
        <v>124</v>
      </c>
      <c r="B27" s="87"/>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row>
    <row r="28" spans="1:37" s="63" customFormat="1" ht="15.75" customHeight="1" x14ac:dyDescent="0.15">
      <c r="A28" s="487" t="s">
        <v>125</v>
      </c>
      <c r="B28" s="48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row>
    <row r="29" spans="1:37" s="63" customFormat="1" ht="15.75" customHeight="1" x14ac:dyDescent="0.15">
      <c r="A29" s="487" t="s">
        <v>135</v>
      </c>
      <c r="B29" s="487"/>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row>
    <row r="30" spans="1:37" s="63" customFormat="1" ht="15.75" customHeight="1" x14ac:dyDescent="0.15">
      <c r="A30" s="487" t="s">
        <v>134</v>
      </c>
      <c r="B30" s="487"/>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row>
    <row r="31" spans="1:37" s="63" customFormat="1" ht="15.75" customHeight="1" x14ac:dyDescent="0.15">
      <c r="A31" s="487" t="s">
        <v>133</v>
      </c>
      <c r="B31" s="487"/>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row>
    <row r="32" spans="1:37" ht="15.75" customHeight="1" x14ac:dyDescent="0.15">
      <c r="A32" s="62" t="s">
        <v>132</v>
      </c>
    </row>
    <row r="33" spans="1:1" ht="15.75" customHeight="1" x14ac:dyDescent="0.15">
      <c r="A33" s="62" t="s">
        <v>126</v>
      </c>
    </row>
  </sheetData>
  <mergeCells count="12">
    <mergeCell ref="A3:AK3"/>
    <mergeCell ref="A30:AK30"/>
    <mergeCell ref="A31:AK31"/>
    <mergeCell ref="A26:AK26"/>
    <mergeCell ref="A28:AK28"/>
    <mergeCell ref="A29:AK29"/>
    <mergeCell ref="AJ4:AJ5"/>
    <mergeCell ref="A4:A5"/>
    <mergeCell ref="C4:C5"/>
    <mergeCell ref="D4:D5"/>
    <mergeCell ref="AK4:AK5"/>
    <mergeCell ref="B4:B5"/>
  </mergeCells>
  <phoneticPr fontId="2"/>
  <dataValidations count="1">
    <dataValidation type="list" allowBlank="1" showInputMessage="1" showErrorMessage="1" sqref="C6:C25">
      <formula1>"Ａ,Ｂ,Ｃ,Ｄ"</formula1>
    </dataValidation>
  </dataValidations>
  <printOptions horizontalCentered="1"/>
  <pageMargins left="0.23622047244094491" right="0.23622047244094491" top="0.47244094488188981" bottom="0.35433070866141736" header="0.31496062992125984" footer="0.31496062992125984"/>
  <pageSetup paperSize="9" scale="91" fitToHeight="0" orientation="landscape" r:id="rId1"/>
  <headerFooter>
    <oddFooter xml:space="preserve">&amp;R&amp;P / &amp;N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20" sqref="A20:A25"/>
    </sheetView>
  </sheetViews>
  <sheetFormatPr defaultRowHeight="20.100000000000001" customHeight="1" x14ac:dyDescent="0.15"/>
  <cols>
    <col min="1" max="1" width="23.625" style="243" customWidth="1"/>
    <col min="2" max="2" width="55.625" style="244" customWidth="1"/>
    <col min="3" max="3" width="4.125" style="245" customWidth="1"/>
    <col min="4" max="4" width="15.625" style="246" customWidth="1"/>
    <col min="5" max="5" width="30.625" style="141" customWidth="1"/>
    <col min="6" max="256" width="9" style="136"/>
    <col min="257" max="257" width="23.625" style="136" customWidth="1"/>
    <col min="258" max="258" width="55.625" style="136" customWidth="1"/>
    <col min="259" max="259" width="4.125" style="136" customWidth="1"/>
    <col min="260" max="260" width="15.625" style="136" customWidth="1"/>
    <col min="261" max="261" width="30.625" style="136" customWidth="1"/>
    <col min="262" max="512" width="9" style="136"/>
    <col min="513" max="513" width="23.625" style="136" customWidth="1"/>
    <col min="514" max="514" width="55.625" style="136" customWidth="1"/>
    <col min="515" max="515" width="4.125" style="136" customWidth="1"/>
    <col min="516" max="516" width="15.625" style="136" customWidth="1"/>
    <col min="517" max="517" width="30.625" style="136" customWidth="1"/>
    <col min="518" max="768" width="9" style="136"/>
    <col min="769" max="769" width="23.625" style="136" customWidth="1"/>
    <col min="770" max="770" width="55.625" style="136" customWidth="1"/>
    <col min="771" max="771" width="4.125" style="136" customWidth="1"/>
    <col min="772" max="772" width="15.625" style="136" customWidth="1"/>
    <col min="773" max="773" width="30.625" style="136" customWidth="1"/>
    <col min="774" max="1024" width="9" style="136"/>
    <col min="1025" max="1025" width="23.625" style="136" customWidth="1"/>
    <col min="1026" max="1026" width="55.625" style="136" customWidth="1"/>
    <col min="1027" max="1027" width="4.125" style="136" customWidth="1"/>
    <col min="1028" max="1028" width="15.625" style="136" customWidth="1"/>
    <col min="1029" max="1029" width="30.625" style="136" customWidth="1"/>
    <col min="1030" max="1280" width="9" style="136"/>
    <col min="1281" max="1281" width="23.625" style="136" customWidth="1"/>
    <col min="1282" max="1282" width="55.625" style="136" customWidth="1"/>
    <col min="1283" max="1283" width="4.125" style="136" customWidth="1"/>
    <col min="1284" max="1284" width="15.625" style="136" customWidth="1"/>
    <col min="1285" max="1285" width="30.625" style="136" customWidth="1"/>
    <col min="1286" max="1536" width="9" style="136"/>
    <col min="1537" max="1537" width="23.625" style="136" customWidth="1"/>
    <col min="1538" max="1538" width="55.625" style="136" customWidth="1"/>
    <col min="1539" max="1539" width="4.125" style="136" customWidth="1"/>
    <col min="1540" max="1540" width="15.625" style="136" customWidth="1"/>
    <col min="1541" max="1541" width="30.625" style="136" customWidth="1"/>
    <col min="1542" max="1792" width="9" style="136"/>
    <col min="1793" max="1793" width="23.625" style="136" customWidth="1"/>
    <col min="1794" max="1794" width="55.625" style="136" customWidth="1"/>
    <col min="1795" max="1795" width="4.125" style="136" customWidth="1"/>
    <col min="1796" max="1796" width="15.625" style="136" customWidth="1"/>
    <col min="1797" max="1797" width="30.625" style="136" customWidth="1"/>
    <col min="1798" max="2048" width="9" style="136"/>
    <col min="2049" max="2049" width="23.625" style="136" customWidth="1"/>
    <col min="2050" max="2050" width="55.625" style="136" customWidth="1"/>
    <col min="2051" max="2051" width="4.125" style="136" customWidth="1"/>
    <col min="2052" max="2052" width="15.625" style="136" customWidth="1"/>
    <col min="2053" max="2053" width="30.625" style="136" customWidth="1"/>
    <col min="2054" max="2304" width="9" style="136"/>
    <col min="2305" max="2305" width="23.625" style="136" customWidth="1"/>
    <col min="2306" max="2306" width="55.625" style="136" customWidth="1"/>
    <col min="2307" max="2307" width="4.125" style="136" customWidth="1"/>
    <col min="2308" max="2308" width="15.625" style="136" customWidth="1"/>
    <col min="2309" max="2309" width="30.625" style="136" customWidth="1"/>
    <col min="2310" max="2560" width="9" style="136"/>
    <col min="2561" max="2561" width="23.625" style="136" customWidth="1"/>
    <col min="2562" max="2562" width="55.625" style="136" customWidth="1"/>
    <col min="2563" max="2563" width="4.125" style="136" customWidth="1"/>
    <col min="2564" max="2564" width="15.625" style="136" customWidth="1"/>
    <col min="2565" max="2565" width="30.625" style="136" customWidth="1"/>
    <col min="2566" max="2816" width="9" style="136"/>
    <col min="2817" max="2817" width="23.625" style="136" customWidth="1"/>
    <col min="2818" max="2818" width="55.625" style="136" customWidth="1"/>
    <col min="2819" max="2819" width="4.125" style="136" customWidth="1"/>
    <col min="2820" max="2820" width="15.625" style="136" customWidth="1"/>
    <col min="2821" max="2821" width="30.625" style="136" customWidth="1"/>
    <col min="2822" max="3072" width="9" style="136"/>
    <col min="3073" max="3073" width="23.625" style="136" customWidth="1"/>
    <col min="3074" max="3074" width="55.625" style="136" customWidth="1"/>
    <col min="3075" max="3075" width="4.125" style="136" customWidth="1"/>
    <col min="3076" max="3076" width="15.625" style="136" customWidth="1"/>
    <col min="3077" max="3077" width="30.625" style="136" customWidth="1"/>
    <col min="3078" max="3328" width="9" style="136"/>
    <col min="3329" max="3329" width="23.625" style="136" customWidth="1"/>
    <col min="3330" max="3330" width="55.625" style="136" customWidth="1"/>
    <col min="3331" max="3331" width="4.125" style="136" customWidth="1"/>
    <col min="3332" max="3332" width="15.625" style="136" customWidth="1"/>
    <col min="3333" max="3333" width="30.625" style="136" customWidth="1"/>
    <col min="3334" max="3584" width="9" style="136"/>
    <col min="3585" max="3585" width="23.625" style="136" customWidth="1"/>
    <col min="3586" max="3586" width="55.625" style="136" customWidth="1"/>
    <col min="3587" max="3587" width="4.125" style="136" customWidth="1"/>
    <col min="3588" max="3588" width="15.625" style="136" customWidth="1"/>
    <col min="3589" max="3589" width="30.625" style="136" customWidth="1"/>
    <col min="3590" max="3840" width="9" style="136"/>
    <col min="3841" max="3841" width="23.625" style="136" customWidth="1"/>
    <col min="3842" max="3842" width="55.625" style="136" customWidth="1"/>
    <col min="3843" max="3843" width="4.125" style="136" customWidth="1"/>
    <col min="3844" max="3844" width="15.625" style="136" customWidth="1"/>
    <col min="3845" max="3845" width="30.625" style="136" customWidth="1"/>
    <col min="3846" max="4096" width="9" style="136"/>
    <col min="4097" max="4097" width="23.625" style="136" customWidth="1"/>
    <col min="4098" max="4098" width="55.625" style="136" customWidth="1"/>
    <col min="4099" max="4099" width="4.125" style="136" customWidth="1"/>
    <col min="4100" max="4100" width="15.625" style="136" customWidth="1"/>
    <col min="4101" max="4101" width="30.625" style="136" customWidth="1"/>
    <col min="4102" max="4352" width="9" style="136"/>
    <col min="4353" max="4353" width="23.625" style="136" customWidth="1"/>
    <col min="4354" max="4354" width="55.625" style="136" customWidth="1"/>
    <col min="4355" max="4355" width="4.125" style="136" customWidth="1"/>
    <col min="4356" max="4356" width="15.625" style="136" customWidth="1"/>
    <col min="4357" max="4357" width="30.625" style="136" customWidth="1"/>
    <col min="4358" max="4608" width="9" style="136"/>
    <col min="4609" max="4609" width="23.625" style="136" customWidth="1"/>
    <col min="4610" max="4610" width="55.625" style="136" customWidth="1"/>
    <col min="4611" max="4611" width="4.125" style="136" customWidth="1"/>
    <col min="4612" max="4612" width="15.625" style="136" customWidth="1"/>
    <col min="4613" max="4613" width="30.625" style="136" customWidth="1"/>
    <col min="4614" max="4864" width="9" style="136"/>
    <col min="4865" max="4865" width="23.625" style="136" customWidth="1"/>
    <col min="4866" max="4866" width="55.625" style="136" customWidth="1"/>
    <col min="4867" max="4867" width="4.125" style="136" customWidth="1"/>
    <col min="4868" max="4868" width="15.625" style="136" customWidth="1"/>
    <col min="4869" max="4869" width="30.625" style="136" customWidth="1"/>
    <col min="4870" max="5120" width="9" style="136"/>
    <col min="5121" max="5121" width="23.625" style="136" customWidth="1"/>
    <col min="5122" max="5122" width="55.625" style="136" customWidth="1"/>
    <col min="5123" max="5123" width="4.125" style="136" customWidth="1"/>
    <col min="5124" max="5124" width="15.625" style="136" customWidth="1"/>
    <col min="5125" max="5125" width="30.625" style="136" customWidth="1"/>
    <col min="5126" max="5376" width="9" style="136"/>
    <col min="5377" max="5377" width="23.625" style="136" customWidth="1"/>
    <col min="5378" max="5378" width="55.625" style="136" customWidth="1"/>
    <col min="5379" max="5379" width="4.125" style="136" customWidth="1"/>
    <col min="5380" max="5380" width="15.625" style="136" customWidth="1"/>
    <col min="5381" max="5381" width="30.625" style="136" customWidth="1"/>
    <col min="5382" max="5632" width="9" style="136"/>
    <col min="5633" max="5633" width="23.625" style="136" customWidth="1"/>
    <col min="5634" max="5634" width="55.625" style="136" customWidth="1"/>
    <col min="5635" max="5635" width="4.125" style="136" customWidth="1"/>
    <col min="5636" max="5636" width="15.625" style="136" customWidth="1"/>
    <col min="5637" max="5637" width="30.625" style="136" customWidth="1"/>
    <col min="5638" max="5888" width="9" style="136"/>
    <col min="5889" max="5889" width="23.625" style="136" customWidth="1"/>
    <col min="5890" max="5890" width="55.625" style="136" customWidth="1"/>
    <col min="5891" max="5891" width="4.125" style="136" customWidth="1"/>
    <col min="5892" max="5892" width="15.625" style="136" customWidth="1"/>
    <col min="5893" max="5893" width="30.625" style="136" customWidth="1"/>
    <col min="5894" max="6144" width="9" style="136"/>
    <col min="6145" max="6145" width="23.625" style="136" customWidth="1"/>
    <col min="6146" max="6146" width="55.625" style="136" customWidth="1"/>
    <col min="6147" max="6147" width="4.125" style="136" customWidth="1"/>
    <col min="6148" max="6148" width="15.625" style="136" customWidth="1"/>
    <col min="6149" max="6149" width="30.625" style="136" customWidth="1"/>
    <col min="6150" max="6400" width="9" style="136"/>
    <col min="6401" max="6401" width="23.625" style="136" customWidth="1"/>
    <col min="6402" max="6402" width="55.625" style="136" customWidth="1"/>
    <col min="6403" max="6403" width="4.125" style="136" customWidth="1"/>
    <col min="6404" max="6404" width="15.625" style="136" customWidth="1"/>
    <col min="6405" max="6405" width="30.625" style="136" customWidth="1"/>
    <col min="6406" max="6656" width="9" style="136"/>
    <col min="6657" max="6657" width="23.625" style="136" customWidth="1"/>
    <col min="6658" max="6658" width="55.625" style="136" customWidth="1"/>
    <col min="6659" max="6659" width="4.125" style="136" customWidth="1"/>
    <col min="6660" max="6660" width="15.625" style="136" customWidth="1"/>
    <col min="6661" max="6661" width="30.625" style="136" customWidth="1"/>
    <col min="6662" max="6912" width="9" style="136"/>
    <col min="6913" max="6913" width="23.625" style="136" customWidth="1"/>
    <col min="6914" max="6914" width="55.625" style="136" customWidth="1"/>
    <col min="6915" max="6915" width="4.125" style="136" customWidth="1"/>
    <col min="6916" max="6916" width="15.625" style="136" customWidth="1"/>
    <col min="6917" max="6917" width="30.625" style="136" customWidth="1"/>
    <col min="6918" max="7168" width="9" style="136"/>
    <col min="7169" max="7169" width="23.625" style="136" customWidth="1"/>
    <col min="7170" max="7170" width="55.625" style="136" customWidth="1"/>
    <col min="7171" max="7171" width="4.125" style="136" customWidth="1"/>
    <col min="7172" max="7172" width="15.625" style="136" customWidth="1"/>
    <col min="7173" max="7173" width="30.625" style="136" customWidth="1"/>
    <col min="7174" max="7424" width="9" style="136"/>
    <col min="7425" max="7425" width="23.625" style="136" customWidth="1"/>
    <col min="7426" max="7426" width="55.625" style="136" customWidth="1"/>
    <col min="7427" max="7427" width="4.125" style="136" customWidth="1"/>
    <col min="7428" max="7428" width="15.625" style="136" customWidth="1"/>
    <col min="7429" max="7429" width="30.625" style="136" customWidth="1"/>
    <col min="7430" max="7680" width="9" style="136"/>
    <col min="7681" max="7681" width="23.625" style="136" customWidth="1"/>
    <col min="7682" max="7682" width="55.625" style="136" customWidth="1"/>
    <col min="7683" max="7683" width="4.125" style="136" customWidth="1"/>
    <col min="7684" max="7684" width="15.625" style="136" customWidth="1"/>
    <col min="7685" max="7685" width="30.625" style="136" customWidth="1"/>
    <col min="7686" max="7936" width="9" style="136"/>
    <col min="7937" max="7937" width="23.625" style="136" customWidth="1"/>
    <col min="7938" max="7938" width="55.625" style="136" customWidth="1"/>
    <col min="7939" max="7939" width="4.125" style="136" customWidth="1"/>
    <col min="7940" max="7940" width="15.625" style="136" customWidth="1"/>
    <col min="7941" max="7941" width="30.625" style="136" customWidth="1"/>
    <col min="7942" max="8192" width="9" style="136"/>
    <col min="8193" max="8193" width="23.625" style="136" customWidth="1"/>
    <col min="8194" max="8194" width="55.625" style="136" customWidth="1"/>
    <col min="8195" max="8195" width="4.125" style="136" customWidth="1"/>
    <col min="8196" max="8196" width="15.625" style="136" customWidth="1"/>
    <col min="8197" max="8197" width="30.625" style="136" customWidth="1"/>
    <col min="8198" max="8448" width="9" style="136"/>
    <col min="8449" max="8449" width="23.625" style="136" customWidth="1"/>
    <col min="8450" max="8450" width="55.625" style="136" customWidth="1"/>
    <col min="8451" max="8451" width="4.125" style="136" customWidth="1"/>
    <col min="8452" max="8452" width="15.625" style="136" customWidth="1"/>
    <col min="8453" max="8453" width="30.625" style="136" customWidth="1"/>
    <col min="8454" max="8704" width="9" style="136"/>
    <col min="8705" max="8705" width="23.625" style="136" customWidth="1"/>
    <col min="8706" max="8706" width="55.625" style="136" customWidth="1"/>
    <col min="8707" max="8707" width="4.125" style="136" customWidth="1"/>
    <col min="8708" max="8708" width="15.625" style="136" customWidth="1"/>
    <col min="8709" max="8709" width="30.625" style="136" customWidth="1"/>
    <col min="8710" max="8960" width="9" style="136"/>
    <col min="8961" max="8961" width="23.625" style="136" customWidth="1"/>
    <col min="8962" max="8962" width="55.625" style="136" customWidth="1"/>
    <col min="8963" max="8963" width="4.125" style="136" customWidth="1"/>
    <col min="8964" max="8964" width="15.625" style="136" customWidth="1"/>
    <col min="8965" max="8965" width="30.625" style="136" customWidth="1"/>
    <col min="8966" max="9216" width="9" style="136"/>
    <col min="9217" max="9217" width="23.625" style="136" customWidth="1"/>
    <col min="9218" max="9218" width="55.625" style="136" customWidth="1"/>
    <col min="9219" max="9219" width="4.125" style="136" customWidth="1"/>
    <col min="9220" max="9220" width="15.625" style="136" customWidth="1"/>
    <col min="9221" max="9221" width="30.625" style="136" customWidth="1"/>
    <col min="9222" max="9472" width="9" style="136"/>
    <col min="9473" max="9473" width="23.625" style="136" customWidth="1"/>
    <col min="9474" max="9474" width="55.625" style="136" customWidth="1"/>
    <col min="9475" max="9475" width="4.125" style="136" customWidth="1"/>
    <col min="9476" max="9476" width="15.625" style="136" customWidth="1"/>
    <col min="9477" max="9477" width="30.625" style="136" customWidth="1"/>
    <col min="9478" max="9728" width="9" style="136"/>
    <col min="9729" max="9729" width="23.625" style="136" customWidth="1"/>
    <col min="9730" max="9730" width="55.625" style="136" customWidth="1"/>
    <col min="9731" max="9731" width="4.125" style="136" customWidth="1"/>
    <col min="9732" max="9732" width="15.625" style="136" customWidth="1"/>
    <col min="9733" max="9733" width="30.625" style="136" customWidth="1"/>
    <col min="9734" max="9984" width="9" style="136"/>
    <col min="9985" max="9985" width="23.625" style="136" customWidth="1"/>
    <col min="9986" max="9986" width="55.625" style="136" customWidth="1"/>
    <col min="9987" max="9987" width="4.125" style="136" customWidth="1"/>
    <col min="9988" max="9988" width="15.625" style="136" customWidth="1"/>
    <col min="9989" max="9989" width="30.625" style="136" customWidth="1"/>
    <col min="9990" max="10240" width="9" style="136"/>
    <col min="10241" max="10241" width="23.625" style="136" customWidth="1"/>
    <col min="10242" max="10242" width="55.625" style="136" customWidth="1"/>
    <col min="10243" max="10243" width="4.125" style="136" customWidth="1"/>
    <col min="10244" max="10244" width="15.625" style="136" customWidth="1"/>
    <col min="10245" max="10245" width="30.625" style="136" customWidth="1"/>
    <col min="10246" max="10496" width="9" style="136"/>
    <col min="10497" max="10497" width="23.625" style="136" customWidth="1"/>
    <col min="10498" max="10498" width="55.625" style="136" customWidth="1"/>
    <col min="10499" max="10499" width="4.125" style="136" customWidth="1"/>
    <col min="10500" max="10500" width="15.625" style="136" customWidth="1"/>
    <col min="10501" max="10501" width="30.625" style="136" customWidth="1"/>
    <col min="10502" max="10752" width="9" style="136"/>
    <col min="10753" max="10753" width="23.625" style="136" customWidth="1"/>
    <col min="10754" max="10754" width="55.625" style="136" customWidth="1"/>
    <col min="10755" max="10755" width="4.125" style="136" customWidth="1"/>
    <col min="10756" max="10756" width="15.625" style="136" customWidth="1"/>
    <col min="10757" max="10757" width="30.625" style="136" customWidth="1"/>
    <col min="10758" max="11008" width="9" style="136"/>
    <col min="11009" max="11009" width="23.625" style="136" customWidth="1"/>
    <col min="11010" max="11010" width="55.625" style="136" customWidth="1"/>
    <col min="11011" max="11011" width="4.125" style="136" customWidth="1"/>
    <col min="11012" max="11012" width="15.625" style="136" customWidth="1"/>
    <col min="11013" max="11013" width="30.625" style="136" customWidth="1"/>
    <col min="11014" max="11264" width="9" style="136"/>
    <col min="11265" max="11265" width="23.625" style="136" customWidth="1"/>
    <col min="11266" max="11266" width="55.625" style="136" customWidth="1"/>
    <col min="11267" max="11267" width="4.125" style="136" customWidth="1"/>
    <col min="11268" max="11268" width="15.625" style="136" customWidth="1"/>
    <col min="11269" max="11269" width="30.625" style="136" customWidth="1"/>
    <col min="11270" max="11520" width="9" style="136"/>
    <col min="11521" max="11521" width="23.625" style="136" customWidth="1"/>
    <col min="11522" max="11522" width="55.625" style="136" customWidth="1"/>
    <col min="11523" max="11523" width="4.125" style="136" customWidth="1"/>
    <col min="11524" max="11524" width="15.625" style="136" customWidth="1"/>
    <col min="11525" max="11525" width="30.625" style="136" customWidth="1"/>
    <col min="11526" max="11776" width="9" style="136"/>
    <col min="11777" max="11777" width="23.625" style="136" customWidth="1"/>
    <col min="11778" max="11778" width="55.625" style="136" customWidth="1"/>
    <col min="11779" max="11779" width="4.125" style="136" customWidth="1"/>
    <col min="11780" max="11780" width="15.625" style="136" customWidth="1"/>
    <col min="11781" max="11781" width="30.625" style="136" customWidth="1"/>
    <col min="11782" max="12032" width="9" style="136"/>
    <col min="12033" max="12033" width="23.625" style="136" customWidth="1"/>
    <col min="12034" max="12034" width="55.625" style="136" customWidth="1"/>
    <col min="12035" max="12035" width="4.125" style="136" customWidth="1"/>
    <col min="12036" max="12036" width="15.625" style="136" customWidth="1"/>
    <col min="12037" max="12037" width="30.625" style="136" customWidth="1"/>
    <col min="12038" max="12288" width="9" style="136"/>
    <col min="12289" max="12289" width="23.625" style="136" customWidth="1"/>
    <col min="12290" max="12290" width="55.625" style="136" customWidth="1"/>
    <col min="12291" max="12291" width="4.125" style="136" customWidth="1"/>
    <col min="12292" max="12292" width="15.625" style="136" customWidth="1"/>
    <col min="12293" max="12293" width="30.625" style="136" customWidth="1"/>
    <col min="12294" max="12544" width="9" style="136"/>
    <col min="12545" max="12545" width="23.625" style="136" customWidth="1"/>
    <col min="12546" max="12546" width="55.625" style="136" customWidth="1"/>
    <col min="12547" max="12547" width="4.125" style="136" customWidth="1"/>
    <col min="12548" max="12548" width="15.625" style="136" customWidth="1"/>
    <col min="12549" max="12549" width="30.625" style="136" customWidth="1"/>
    <col min="12550" max="12800" width="9" style="136"/>
    <col min="12801" max="12801" width="23.625" style="136" customWidth="1"/>
    <col min="12802" max="12802" width="55.625" style="136" customWidth="1"/>
    <col min="12803" max="12803" width="4.125" style="136" customWidth="1"/>
    <col min="12804" max="12804" width="15.625" style="136" customWidth="1"/>
    <col min="12805" max="12805" width="30.625" style="136" customWidth="1"/>
    <col min="12806" max="13056" width="9" style="136"/>
    <col min="13057" max="13057" width="23.625" style="136" customWidth="1"/>
    <col min="13058" max="13058" width="55.625" style="136" customWidth="1"/>
    <col min="13059" max="13059" width="4.125" style="136" customWidth="1"/>
    <col min="13060" max="13060" width="15.625" style="136" customWidth="1"/>
    <col min="13061" max="13061" width="30.625" style="136" customWidth="1"/>
    <col min="13062" max="13312" width="9" style="136"/>
    <col min="13313" max="13313" width="23.625" style="136" customWidth="1"/>
    <col min="13314" max="13314" width="55.625" style="136" customWidth="1"/>
    <col min="13315" max="13315" width="4.125" style="136" customWidth="1"/>
    <col min="13316" max="13316" width="15.625" style="136" customWidth="1"/>
    <col min="13317" max="13317" width="30.625" style="136" customWidth="1"/>
    <col min="13318" max="13568" width="9" style="136"/>
    <col min="13569" max="13569" width="23.625" style="136" customWidth="1"/>
    <col min="13570" max="13570" width="55.625" style="136" customWidth="1"/>
    <col min="13571" max="13571" width="4.125" style="136" customWidth="1"/>
    <col min="13572" max="13572" width="15.625" style="136" customWidth="1"/>
    <col min="13573" max="13573" width="30.625" style="136" customWidth="1"/>
    <col min="13574" max="13824" width="9" style="136"/>
    <col min="13825" max="13825" width="23.625" style="136" customWidth="1"/>
    <col min="13826" max="13826" width="55.625" style="136" customWidth="1"/>
    <col min="13827" max="13827" width="4.125" style="136" customWidth="1"/>
    <col min="13828" max="13828" width="15.625" style="136" customWidth="1"/>
    <col min="13829" max="13829" width="30.625" style="136" customWidth="1"/>
    <col min="13830" max="14080" width="9" style="136"/>
    <col min="14081" max="14081" width="23.625" style="136" customWidth="1"/>
    <col min="14082" max="14082" width="55.625" style="136" customWidth="1"/>
    <col min="14083" max="14083" width="4.125" style="136" customWidth="1"/>
    <col min="14084" max="14084" width="15.625" style="136" customWidth="1"/>
    <col min="14085" max="14085" width="30.625" style="136" customWidth="1"/>
    <col min="14086" max="14336" width="9" style="136"/>
    <col min="14337" max="14337" width="23.625" style="136" customWidth="1"/>
    <col min="14338" max="14338" width="55.625" style="136" customWidth="1"/>
    <col min="14339" max="14339" width="4.125" style="136" customWidth="1"/>
    <col min="14340" max="14340" width="15.625" style="136" customWidth="1"/>
    <col min="14341" max="14341" width="30.625" style="136" customWidth="1"/>
    <col min="14342" max="14592" width="9" style="136"/>
    <col min="14593" max="14593" width="23.625" style="136" customWidth="1"/>
    <col min="14594" max="14594" width="55.625" style="136" customWidth="1"/>
    <col min="14595" max="14595" width="4.125" style="136" customWidth="1"/>
    <col min="14596" max="14596" width="15.625" style="136" customWidth="1"/>
    <col min="14597" max="14597" width="30.625" style="136" customWidth="1"/>
    <col min="14598" max="14848" width="9" style="136"/>
    <col min="14849" max="14849" width="23.625" style="136" customWidth="1"/>
    <col min="14850" max="14850" width="55.625" style="136" customWidth="1"/>
    <col min="14851" max="14851" width="4.125" style="136" customWidth="1"/>
    <col min="14852" max="14852" width="15.625" style="136" customWidth="1"/>
    <col min="14853" max="14853" width="30.625" style="136" customWidth="1"/>
    <col min="14854" max="15104" width="9" style="136"/>
    <col min="15105" max="15105" width="23.625" style="136" customWidth="1"/>
    <col min="15106" max="15106" width="55.625" style="136" customWidth="1"/>
    <col min="15107" max="15107" width="4.125" style="136" customWidth="1"/>
    <col min="15108" max="15108" width="15.625" style="136" customWidth="1"/>
    <col min="15109" max="15109" width="30.625" style="136" customWidth="1"/>
    <col min="15110" max="15360" width="9" style="136"/>
    <col min="15361" max="15361" width="23.625" style="136" customWidth="1"/>
    <col min="15362" max="15362" width="55.625" style="136" customWidth="1"/>
    <col min="15363" max="15363" width="4.125" style="136" customWidth="1"/>
    <col min="15364" max="15364" width="15.625" style="136" customWidth="1"/>
    <col min="15365" max="15365" width="30.625" style="136" customWidth="1"/>
    <col min="15366" max="15616" width="9" style="136"/>
    <col min="15617" max="15617" width="23.625" style="136" customWidth="1"/>
    <col min="15618" max="15618" width="55.625" style="136" customWidth="1"/>
    <col min="15619" max="15619" width="4.125" style="136" customWidth="1"/>
    <col min="15620" max="15620" width="15.625" style="136" customWidth="1"/>
    <col min="15621" max="15621" width="30.625" style="136" customWidth="1"/>
    <col min="15622" max="15872" width="9" style="136"/>
    <col min="15873" max="15873" width="23.625" style="136" customWidth="1"/>
    <col min="15874" max="15874" width="55.625" style="136" customWidth="1"/>
    <col min="15875" max="15875" width="4.125" style="136" customWidth="1"/>
    <col min="15876" max="15876" width="15.625" style="136" customWidth="1"/>
    <col min="15877" max="15877" width="30.625" style="136" customWidth="1"/>
    <col min="15878" max="16128" width="9" style="136"/>
    <col min="16129" max="16129" width="23.625" style="136" customWidth="1"/>
    <col min="16130" max="16130" width="55.625" style="136" customWidth="1"/>
    <col min="16131" max="16131" width="4.125" style="136" customWidth="1"/>
    <col min="16132" max="16132" width="15.625" style="136" customWidth="1"/>
    <col min="16133" max="16133" width="30.625" style="136" customWidth="1"/>
    <col min="16134" max="16384" width="9" style="136"/>
  </cols>
  <sheetData>
    <row r="1" spans="1:5" ht="30" customHeight="1" x14ac:dyDescent="0.15">
      <c r="A1" s="499" t="s">
        <v>314</v>
      </c>
      <c r="B1" s="499"/>
      <c r="C1" s="499"/>
      <c r="D1" s="499"/>
      <c r="E1" s="499"/>
    </row>
    <row r="2" spans="1:5" ht="9.9499999999999993" customHeight="1" x14ac:dyDescent="0.15">
      <c r="A2" s="137"/>
      <c r="B2" s="138"/>
      <c r="C2" s="139"/>
      <c r="D2" s="140"/>
    </row>
    <row r="3" spans="1:5" ht="20.100000000000001" customHeight="1" x14ac:dyDescent="0.15">
      <c r="A3" s="142" t="s">
        <v>0</v>
      </c>
      <c r="B3" s="142" t="s">
        <v>1</v>
      </c>
      <c r="C3" s="500" t="s">
        <v>2</v>
      </c>
      <c r="D3" s="501"/>
      <c r="E3" s="143"/>
    </row>
    <row r="4" spans="1:5" s="149" customFormat="1" ht="19.5" customHeight="1" x14ac:dyDescent="0.15">
      <c r="A4" s="144" t="s">
        <v>10</v>
      </c>
      <c r="B4" s="145"/>
      <c r="C4" s="146" t="s">
        <v>146</v>
      </c>
      <c r="D4" s="147" t="s">
        <v>16</v>
      </c>
      <c r="E4" s="148"/>
    </row>
    <row r="5" spans="1:5" s="149" customFormat="1" ht="33.75" customHeight="1" x14ac:dyDescent="0.15">
      <c r="A5" s="144" t="s">
        <v>20</v>
      </c>
      <c r="B5" s="150"/>
      <c r="C5" s="151" t="s">
        <v>146</v>
      </c>
      <c r="D5" s="152" t="s">
        <v>16</v>
      </c>
      <c r="E5" s="148" t="s">
        <v>204</v>
      </c>
    </row>
    <row r="6" spans="1:5" ht="43.5" customHeight="1" x14ac:dyDescent="0.15">
      <c r="A6" s="153" t="s">
        <v>205</v>
      </c>
      <c r="B6" s="154" t="s">
        <v>206</v>
      </c>
      <c r="C6" s="155" t="s">
        <v>146</v>
      </c>
      <c r="D6" s="156" t="s">
        <v>16</v>
      </c>
      <c r="E6" s="157"/>
    </row>
    <row r="7" spans="1:5" s="149" customFormat="1" ht="18.95" customHeight="1" x14ac:dyDescent="0.15">
      <c r="A7" s="144" t="s">
        <v>6</v>
      </c>
      <c r="B7" s="158" t="s">
        <v>4</v>
      </c>
      <c r="C7" s="146" t="s">
        <v>207</v>
      </c>
      <c r="D7" s="152" t="s">
        <v>16</v>
      </c>
      <c r="E7" s="159" t="s">
        <v>208</v>
      </c>
    </row>
    <row r="8" spans="1:5" s="149" customFormat="1" ht="18.95" customHeight="1" x14ac:dyDescent="0.15">
      <c r="A8" s="160" t="s">
        <v>3</v>
      </c>
      <c r="B8" s="161" t="s">
        <v>7</v>
      </c>
      <c r="C8" s="146" t="s">
        <v>209</v>
      </c>
      <c r="D8" s="162" t="s">
        <v>16</v>
      </c>
      <c r="E8" s="159" t="s">
        <v>208</v>
      </c>
    </row>
    <row r="9" spans="1:5" s="149" customFormat="1" ht="18.95" customHeight="1" x14ac:dyDescent="0.15">
      <c r="A9" s="144" t="s">
        <v>5</v>
      </c>
      <c r="B9" s="158" t="s">
        <v>210</v>
      </c>
      <c r="C9" s="146" t="s">
        <v>209</v>
      </c>
      <c r="D9" s="152" t="s">
        <v>16</v>
      </c>
      <c r="E9" s="159" t="s">
        <v>208</v>
      </c>
    </row>
    <row r="10" spans="1:5" s="149" customFormat="1" ht="21" customHeight="1" x14ac:dyDescent="0.15">
      <c r="A10" s="502" t="s">
        <v>153</v>
      </c>
      <c r="B10" s="163" t="s">
        <v>211</v>
      </c>
      <c r="C10" s="164" t="s">
        <v>212</v>
      </c>
      <c r="D10" s="165" t="s">
        <v>16</v>
      </c>
      <c r="E10" s="166"/>
    </row>
    <row r="11" spans="1:5" s="149" customFormat="1" ht="30.6" customHeight="1" x14ac:dyDescent="0.15">
      <c r="A11" s="503"/>
      <c r="B11" s="167" t="s">
        <v>213</v>
      </c>
      <c r="C11" s="168" t="s">
        <v>209</v>
      </c>
      <c r="D11" s="169" t="s">
        <v>16</v>
      </c>
      <c r="E11" s="170"/>
    </row>
    <row r="12" spans="1:5" s="149" customFormat="1" ht="23.25" customHeight="1" x14ac:dyDescent="0.15">
      <c r="A12" s="504"/>
      <c r="B12" s="171" t="s">
        <v>152</v>
      </c>
      <c r="C12" s="172" t="s">
        <v>209</v>
      </c>
      <c r="D12" s="173" t="s">
        <v>16</v>
      </c>
      <c r="E12" s="174"/>
    </row>
    <row r="13" spans="1:5" s="149" customFormat="1" ht="33" customHeight="1" x14ac:dyDescent="0.15">
      <c r="A13" s="144" t="s">
        <v>18</v>
      </c>
      <c r="B13" s="158" t="s">
        <v>214</v>
      </c>
      <c r="C13" s="151" t="s">
        <v>215</v>
      </c>
      <c r="D13" s="152" t="s">
        <v>16</v>
      </c>
      <c r="E13" s="159"/>
    </row>
    <row r="14" spans="1:5" s="149" customFormat="1" ht="41.25" customHeight="1" x14ac:dyDescent="0.15">
      <c r="A14" s="505" t="s">
        <v>25</v>
      </c>
      <c r="B14" s="175" t="s">
        <v>216</v>
      </c>
      <c r="C14" s="176" t="s">
        <v>217</v>
      </c>
      <c r="D14" s="177" t="s">
        <v>16</v>
      </c>
      <c r="E14" s="166"/>
    </row>
    <row r="15" spans="1:5" s="149" customFormat="1" ht="33.75" customHeight="1" x14ac:dyDescent="0.15">
      <c r="A15" s="506"/>
      <c r="B15" s="178" t="s">
        <v>218</v>
      </c>
      <c r="C15" s="179" t="s">
        <v>209</v>
      </c>
      <c r="D15" s="180" t="s">
        <v>16</v>
      </c>
      <c r="E15" s="170"/>
    </row>
    <row r="16" spans="1:5" s="149" customFormat="1" ht="33.75" customHeight="1" x14ac:dyDescent="0.15">
      <c r="A16" s="507"/>
      <c r="B16" s="181" t="s">
        <v>219</v>
      </c>
      <c r="C16" s="182" t="s">
        <v>207</v>
      </c>
      <c r="D16" s="183" t="s">
        <v>16</v>
      </c>
      <c r="E16" s="174"/>
    </row>
    <row r="17" spans="1:5" s="149" customFormat="1" ht="20.100000000000001" customHeight="1" x14ac:dyDescent="0.15">
      <c r="A17" s="184" t="s">
        <v>8</v>
      </c>
      <c r="B17" s="185" t="s">
        <v>9</v>
      </c>
      <c r="C17" s="186" t="s">
        <v>209</v>
      </c>
      <c r="D17" s="187" t="s">
        <v>16</v>
      </c>
      <c r="E17" s="188"/>
    </row>
    <row r="18" spans="1:5" ht="20.25" customHeight="1" x14ac:dyDescent="0.15">
      <c r="A18" s="505" t="s">
        <v>24</v>
      </c>
      <c r="B18" s="175" t="s">
        <v>9</v>
      </c>
      <c r="C18" s="176" t="s">
        <v>209</v>
      </c>
      <c r="D18" s="177" t="s">
        <v>16</v>
      </c>
      <c r="E18" s="189"/>
    </row>
    <row r="19" spans="1:5" ht="19.5" customHeight="1" x14ac:dyDescent="0.15">
      <c r="A19" s="507"/>
      <c r="B19" s="190" t="s">
        <v>220</v>
      </c>
      <c r="C19" s="191" t="s">
        <v>209</v>
      </c>
      <c r="D19" s="192" t="s">
        <v>16</v>
      </c>
      <c r="E19" s="193"/>
    </row>
    <row r="20" spans="1:5" ht="36.75" customHeight="1" x14ac:dyDescent="0.15">
      <c r="A20" s="194" t="s">
        <v>19</v>
      </c>
      <c r="B20" s="195" t="s">
        <v>9</v>
      </c>
      <c r="C20" s="196" t="s">
        <v>209</v>
      </c>
      <c r="D20" s="197" t="s">
        <v>16</v>
      </c>
      <c r="E20" s="198"/>
    </row>
    <row r="21" spans="1:5" s="149" customFormat="1" ht="32.25" customHeight="1" x14ac:dyDescent="0.15">
      <c r="A21" s="502" t="s">
        <v>11</v>
      </c>
      <c r="B21" s="163" t="s">
        <v>26</v>
      </c>
      <c r="C21" s="164" t="s">
        <v>221</v>
      </c>
      <c r="D21" s="165" t="s">
        <v>222</v>
      </c>
      <c r="E21" s="199"/>
    </row>
    <row r="22" spans="1:5" s="149" customFormat="1" ht="20.100000000000001" customHeight="1" x14ac:dyDescent="0.15">
      <c r="A22" s="503"/>
      <c r="B22" s="167" t="s">
        <v>12</v>
      </c>
      <c r="C22" s="168" t="s">
        <v>209</v>
      </c>
      <c r="D22" s="169" t="s">
        <v>223</v>
      </c>
      <c r="E22" s="170" t="s">
        <v>224</v>
      </c>
    </row>
    <row r="23" spans="1:5" s="149" customFormat="1" ht="20.100000000000001" customHeight="1" x14ac:dyDescent="0.15">
      <c r="A23" s="503"/>
      <c r="B23" s="167" t="s">
        <v>13</v>
      </c>
      <c r="C23" s="168" t="s">
        <v>146</v>
      </c>
      <c r="D23" s="169" t="s">
        <v>14</v>
      </c>
      <c r="E23" s="170" t="s">
        <v>225</v>
      </c>
    </row>
    <row r="24" spans="1:5" s="149" customFormat="1" ht="20.100000000000001" customHeight="1" x14ac:dyDescent="0.15">
      <c r="A24" s="503"/>
      <c r="B24" s="167" t="s">
        <v>33</v>
      </c>
      <c r="C24" s="168" t="s">
        <v>221</v>
      </c>
      <c r="D24" s="169" t="s">
        <v>226</v>
      </c>
      <c r="E24" s="170"/>
    </row>
    <row r="25" spans="1:5" s="149" customFormat="1" ht="23.45" customHeight="1" x14ac:dyDescent="0.15">
      <c r="A25" s="504"/>
      <c r="B25" s="171" t="s">
        <v>151</v>
      </c>
      <c r="C25" s="172" t="s">
        <v>221</v>
      </c>
      <c r="D25" s="173" t="s">
        <v>226</v>
      </c>
      <c r="E25" s="174"/>
    </row>
    <row r="26" spans="1:5" s="149" customFormat="1" ht="20.25" customHeight="1" x14ac:dyDescent="0.15">
      <c r="A26" s="505" t="s">
        <v>27</v>
      </c>
      <c r="B26" s="175" t="s">
        <v>28</v>
      </c>
      <c r="C26" s="176" t="s">
        <v>221</v>
      </c>
      <c r="D26" s="177" t="s">
        <v>147</v>
      </c>
      <c r="E26" s="166"/>
    </row>
    <row r="27" spans="1:5" s="149" customFormat="1" ht="20.25" customHeight="1" x14ac:dyDescent="0.15">
      <c r="A27" s="506"/>
      <c r="B27" s="200" t="s">
        <v>10</v>
      </c>
      <c r="C27" s="201" t="s">
        <v>221</v>
      </c>
      <c r="D27" s="202" t="s">
        <v>16</v>
      </c>
      <c r="E27" s="203"/>
    </row>
    <row r="28" spans="1:5" s="149" customFormat="1" ht="20.25" customHeight="1" x14ac:dyDescent="0.15">
      <c r="A28" s="506"/>
      <c r="B28" s="200" t="s">
        <v>29</v>
      </c>
      <c r="C28" s="201" t="s">
        <v>209</v>
      </c>
      <c r="D28" s="202" t="s">
        <v>16</v>
      </c>
      <c r="E28" s="203"/>
    </row>
    <row r="29" spans="1:5" s="149" customFormat="1" ht="20.25" customHeight="1" x14ac:dyDescent="0.15">
      <c r="A29" s="506"/>
      <c r="B29" s="178" t="s">
        <v>30</v>
      </c>
      <c r="C29" s="179" t="s">
        <v>209</v>
      </c>
      <c r="D29" s="180" t="s">
        <v>222</v>
      </c>
      <c r="E29" s="170"/>
    </row>
    <row r="30" spans="1:5" s="149" customFormat="1" ht="20.25" customHeight="1" x14ac:dyDescent="0.15">
      <c r="A30" s="506"/>
      <c r="B30" s="178" t="s">
        <v>31</v>
      </c>
      <c r="C30" s="179" t="s">
        <v>221</v>
      </c>
      <c r="D30" s="180" t="s">
        <v>223</v>
      </c>
      <c r="E30" s="170"/>
    </row>
    <row r="31" spans="1:5" s="149" customFormat="1" ht="20.25" customHeight="1" x14ac:dyDescent="0.15">
      <c r="A31" s="507"/>
      <c r="B31" s="190" t="s">
        <v>32</v>
      </c>
      <c r="C31" s="204" t="s">
        <v>209</v>
      </c>
      <c r="D31" s="192" t="s">
        <v>16</v>
      </c>
      <c r="E31" s="188"/>
    </row>
    <row r="32" spans="1:5" s="149" customFormat="1" ht="45.75" customHeight="1" x14ac:dyDescent="0.15">
      <c r="A32" s="502" t="s">
        <v>227</v>
      </c>
      <c r="B32" s="145" t="s">
        <v>228</v>
      </c>
      <c r="C32" s="146" t="s">
        <v>221</v>
      </c>
      <c r="D32" s="205" t="s">
        <v>16</v>
      </c>
      <c r="E32" s="206" t="s">
        <v>230</v>
      </c>
    </row>
    <row r="33" spans="1:5" s="149" customFormat="1" ht="32.25" customHeight="1" x14ac:dyDescent="0.15">
      <c r="A33" s="503"/>
      <c r="B33" s="167" t="s">
        <v>15</v>
      </c>
      <c r="C33" s="168" t="s">
        <v>209</v>
      </c>
      <c r="D33" s="169" t="s">
        <v>231</v>
      </c>
      <c r="E33" s="170" t="s">
        <v>232</v>
      </c>
    </row>
    <row r="34" spans="1:5" s="149" customFormat="1" ht="20.100000000000001" customHeight="1" x14ac:dyDescent="0.15">
      <c r="A34" s="503"/>
      <c r="B34" s="207" t="s">
        <v>233</v>
      </c>
      <c r="C34" s="208" t="s">
        <v>209</v>
      </c>
      <c r="D34" s="209" t="s">
        <v>226</v>
      </c>
      <c r="E34" s="210"/>
    </row>
    <row r="35" spans="1:5" s="149" customFormat="1" ht="20.25" customHeight="1" x14ac:dyDescent="0.15">
      <c r="A35" s="504"/>
      <c r="B35" s="171" t="s">
        <v>234</v>
      </c>
      <c r="C35" s="172" t="s">
        <v>209</v>
      </c>
      <c r="D35" s="173" t="s">
        <v>223</v>
      </c>
      <c r="E35" s="174"/>
    </row>
    <row r="36" spans="1:5" s="149" customFormat="1" ht="72.75" customHeight="1" x14ac:dyDescent="0.15">
      <c r="A36" s="502" t="s">
        <v>235</v>
      </c>
      <c r="B36" s="161" t="s">
        <v>236</v>
      </c>
      <c r="C36" s="168" t="s">
        <v>209</v>
      </c>
      <c r="D36" s="169" t="s">
        <v>16</v>
      </c>
      <c r="E36" s="170" t="s">
        <v>229</v>
      </c>
    </row>
    <row r="37" spans="1:5" s="149" customFormat="1" ht="25.5" customHeight="1" x14ac:dyDescent="0.15">
      <c r="A37" s="503"/>
      <c r="B37" s="167" t="s">
        <v>237</v>
      </c>
      <c r="C37" s="168" t="s">
        <v>209</v>
      </c>
      <c r="D37" s="169" t="s">
        <v>16</v>
      </c>
      <c r="E37" s="170" t="s">
        <v>238</v>
      </c>
    </row>
    <row r="38" spans="1:5" s="149" customFormat="1" ht="20.100000000000001" customHeight="1" x14ac:dyDescent="0.15">
      <c r="A38" s="503"/>
      <c r="B38" s="167" t="s">
        <v>21</v>
      </c>
      <c r="C38" s="168" t="s">
        <v>209</v>
      </c>
      <c r="D38" s="169" t="s">
        <v>16</v>
      </c>
      <c r="E38" s="170" t="s">
        <v>238</v>
      </c>
    </row>
    <row r="39" spans="1:5" s="149" customFormat="1" ht="24.75" customHeight="1" x14ac:dyDescent="0.15">
      <c r="A39" s="503"/>
      <c r="B39" s="167" t="s">
        <v>239</v>
      </c>
      <c r="C39" s="168" t="s">
        <v>209</v>
      </c>
      <c r="D39" s="169" t="s">
        <v>16</v>
      </c>
      <c r="E39" s="170" t="s">
        <v>230</v>
      </c>
    </row>
    <row r="40" spans="1:5" s="149" customFormat="1" ht="30" customHeight="1" x14ac:dyDescent="0.15">
      <c r="A40" s="503"/>
      <c r="B40" s="167" t="s">
        <v>15</v>
      </c>
      <c r="C40" s="168" t="s">
        <v>221</v>
      </c>
      <c r="D40" s="211" t="s">
        <v>147</v>
      </c>
      <c r="E40" s="170" t="s">
        <v>240</v>
      </c>
    </row>
    <row r="41" spans="1:5" s="149" customFormat="1" ht="20.100000000000001" customHeight="1" x14ac:dyDescent="0.15">
      <c r="A41" s="503"/>
      <c r="B41" s="207" t="s">
        <v>241</v>
      </c>
      <c r="C41" s="208" t="s">
        <v>221</v>
      </c>
      <c r="D41" s="212" t="s">
        <v>242</v>
      </c>
      <c r="E41" s="210"/>
    </row>
    <row r="42" spans="1:5" s="149" customFormat="1" ht="19.5" customHeight="1" x14ac:dyDescent="0.15">
      <c r="A42" s="504"/>
      <c r="B42" s="171" t="s">
        <v>243</v>
      </c>
      <c r="C42" s="172" t="s">
        <v>221</v>
      </c>
      <c r="D42" s="213" t="s">
        <v>223</v>
      </c>
      <c r="E42" s="174"/>
    </row>
    <row r="43" spans="1:5" s="149" customFormat="1" ht="24.75" customHeight="1" x14ac:dyDescent="0.15">
      <c r="A43" s="502" t="s">
        <v>34</v>
      </c>
      <c r="B43" s="163" t="s">
        <v>244</v>
      </c>
      <c r="C43" s="164" t="s">
        <v>209</v>
      </c>
      <c r="D43" s="165" t="s">
        <v>16</v>
      </c>
      <c r="E43" s="166"/>
    </row>
    <row r="44" spans="1:5" s="149" customFormat="1" ht="182.25" customHeight="1" x14ac:dyDescent="0.15">
      <c r="A44" s="503"/>
      <c r="B44" s="214" t="s">
        <v>245</v>
      </c>
      <c r="C44" s="215" t="s">
        <v>209</v>
      </c>
      <c r="D44" s="216" t="s">
        <v>16</v>
      </c>
      <c r="E44" s="203"/>
    </row>
    <row r="45" spans="1:5" s="149" customFormat="1" ht="42" customHeight="1" x14ac:dyDescent="0.15">
      <c r="A45" s="503"/>
      <c r="B45" s="214" t="s">
        <v>150</v>
      </c>
      <c r="C45" s="215" t="s">
        <v>209</v>
      </c>
      <c r="D45" s="216" t="s">
        <v>16</v>
      </c>
      <c r="E45" s="203"/>
    </row>
    <row r="46" spans="1:5" s="149" customFormat="1" ht="20.100000000000001" customHeight="1" x14ac:dyDescent="0.15">
      <c r="A46" s="503"/>
      <c r="B46" s="214" t="s">
        <v>246</v>
      </c>
      <c r="C46" s="168" t="s">
        <v>209</v>
      </c>
      <c r="D46" s="169" t="s">
        <v>222</v>
      </c>
      <c r="E46" s="203"/>
    </row>
    <row r="47" spans="1:5" s="149" customFormat="1" ht="32.25" customHeight="1" x14ac:dyDescent="0.15">
      <c r="A47" s="503"/>
      <c r="B47" s="167" t="s">
        <v>35</v>
      </c>
      <c r="C47" s="168" t="s">
        <v>209</v>
      </c>
      <c r="D47" s="169" t="s">
        <v>222</v>
      </c>
      <c r="E47" s="170" t="s">
        <v>247</v>
      </c>
    </row>
    <row r="48" spans="1:5" s="149" customFormat="1" ht="22.5" customHeight="1" x14ac:dyDescent="0.15">
      <c r="A48" s="503"/>
      <c r="B48" s="167" t="s">
        <v>36</v>
      </c>
      <c r="C48" s="168" t="s">
        <v>248</v>
      </c>
      <c r="D48" s="169" t="s">
        <v>223</v>
      </c>
      <c r="E48" s="170"/>
    </row>
    <row r="49" spans="1:5" s="149" customFormat="1" ht="43.5" customHeight="1" x14ac:dyDescent="0.15">
      <c r="A49" s="503"/>
      <c r="B49" s="167" t="s">
        <v>37</v>
      </c>
      <c r="C49" s="168" t="s">
        <v>248</v>
      </c>
      <c r="D49" s="169" t="s">
        <v>223</v>
      </c>
      <c r="E49" s="170" t="s">
        <v>225</v>
      </c>
    </row>
    <row r="50" spans="1:5" s="149" customFormat="1" ht="20.100000000000001" customHeight="1" x14ac:dyDescent="0.15">
      <c r="A50" s="504"/>
      <c r="B50" s="171" t="s">
        <v>241</v>
      </c>
      <c r="C50" s="172" t="s">
        <v>209</v>
      </c>
      <c r="D50" s="213" t="s">
        <v>242</v>
      </c>
      <c r="E50" s="174"/>
    </row>
    <row r="51" spans="1:5" s="149" customFormat="1" ht="24" customHeight="1" x14ac:dyDescent="0.15">
      <c r="A51" s="508" t="s">
        <v>38</v>
      </c>
      <c r="B51" s="163" t="s">
        <v>39</v>
      </c>
      <c r="C51" s="164" t="s">
        <v>221</v>
      </c>
      <c r="D51" s="165" t="s">
        <v>222</v>
      </c>
      <c r="E51" s="166"/>
    </row>
    <row r="52" spans="1:5" s="149" customFormat="1" ht="30.75" customHeight="1" x14ac:dyDescent="0.15">
      <c r="A52" s="509"/>
      <c r="B52" s="185" t="s">
        <v>249</v>
      </c>
      <c r="C52" s="186" t="s">
        <v>248</v>
      </c>
      <c r="D52" s="187" t="s">
        <v>222</v>
      </c>
      <c r="E52" s="188"/>
    </row>
    <row r="53" spans="1:5" s="149" customFormat="1" ht="19.5" customHeight="1" x14ac:dyDescent="0.15">
      <c r="A53" s="194" t="s">
        <v>22</v>
      </c>
      <c r="B53" s="195" t="s">
        <v>250</v>
      </c>
      <c r="C53" s="196" t="s">
        <v>221</v>
      </c>
      <c r="D53" s="197" t="s">
        <v>16</v>
      </c>
      <c r="E53" s="159" t="s">
        <v>251</v>
      </c>
    </row>
    <row r="54" spans="1:5" s="149" customFormat="1" ht="20.100000000000001" customHeight="1" x14ac:dyDescent="0.15">
      <c r="A54" s="502" t="s">
        <v>252</v>
      </c>
      <c r="B54" s="163" t="s">
        <v>23</v>
      </c>
      <c r="C54" s="164" t="s">
        <v>209</v>
      </c>
      <c r="D54" s="165" t="s">
        <v>223</v>
      </c>
      <c r="E54" s="166"/>
    </row>
    <row r="55" spans="1:5" s="149" customFormat="1" ht="20.100000000000001" customHeight="1" x14ac:dyDescent="0.15">
      <c r="A55" s="503"/>
      <c r="B55" s="161" t="s">
        <v>253</v>
      </c>
      <c r="C55" s="217" t="s">
        <v>209</v>
      </c>
      <c r="D55" s="162" t="s">
        <v>222</v>
      </c>
      <c r="E55" s="218"/>
    </row>
    <row r="56" spans="1:5" s="149" customFormat="1" ht="20.100000000000001" customHeight="1" x14ac:dyDescent="0.15">
      <c r="A56" s="503"/>
      <c r="B56" s="219" t="s">
        <v>148</v>
      </c>
      <c r="C56" s="220" t="s">
        <v>221</v>
      </c>
      <c r="D56" s="221" t="s">
        <v>16</v>
      </c>
      <c r="E56" s="222"/>
    </row>
    <row r="57" spans="1:5" s="149" customFormat="1" ht="20.100000000000001" customHeight="1" x14ac:dyDescent="0.15">
      <c r="A57" s="504"/>
      <c r="B57" s="161" t="s">
        <v>254</v>
      </c>
      <c r="C57" s="217" t="s">
        <v>209</v>
      </c>
      <c r="D57" s="162" t="s">
        <v>242</v>
      </c>
      <c r="E57" s="218"/>
    </row>
    <row r="58" spans="1:5" s="149" customFormat="1" ht="33" customHeight="1" x14ac:dyDescent="0.15">
      <c r="A58" s="508" t="s">
        <v>40</v>
      </c>
      <c r="B58" s="163" t="s">
        <v>41</v>
      </c>
      <c r="C58" s="164" t="s">
        <v>221</v>
      </c>
      <c r="D58" s="165" t="s">
        <v>223</v>
      </c>
      <c r="E58" s="166"/>
    </row>
    <row r="59" spans="1:5" s="149" customFormat="1" ht="45" customHeight="1" x14ac:dyDescent="0.15">
      <c r="A59" s="510"/>
      <c r="B59" s="167" t="s">
        <v>42</v>
      </c>
      <c r="C59" s="168" t="s">
        <v>221</v>
      </c>
      <c r="D59" s="169" t="s">
        <v>255</v>
      </c>
      <c r="E59" s="170"/>
    </row>
    <row r="60" spans="1:5" s="149" customFormat="1" ht="20.100000000000001" customHeight="1" x14ac:dyDescent="0.15">
      <c r="A60" s="510"/>
      <c r="B60" s="167" t="s">
        <v>43</v>
      </c>
      <c r="C60" s="168" t="s">
        <v>209</v>
      </c>
      <c r="D60" s="169" t="s">
        <v>223</v>
      </c>
      <c r="E60" s="170" t="s">
        <v>247</v>
      </c>
    </row>
    <row r="61" spans="1:5" s="149" customFormat="1" ht="20.100000000000001" customHeight="1" x14ac:dyDescent="0.15">
      <c r="A61" s="509"/>
      <c r="B61" s="171" t="s">
        <v>30</v>
      </c>
      <c r="C61" s="172" t="s">
        <v>209</v>
      </c>
      <c r="D61" s="173" t="s">
        <v>222</v>
      </c>
      <c r="E61" s="174"/>
    </row>
    <row r="62" spans="1:5" ht="42.75" customHeight="1" x14ac:dyDescent="0.15">
      <c r="A62" s="505" t="s">
        <v>256</v>
      </c>
      <c r="B62" s="175" t="s">
        <v>257</v>
      </c>
      <c r="C62" s="176" t="s">
        <v>221</v>
      </c>
      <c r="D62" s="177" t="s">
        <v>258</v>
      </c>
      <c r="E62" s="189"/>
    </row>
    <row r="63" spans="1:5" ht="43.5" customHeight="1" x14ac:dyDescent="0.15">
      <c r="A63" s="506"/>
      <c r="B63" s="178" t="s">
        <v>259</v>
      </c>
      <c r="C63" s="179" t="s">
        <v>209</v>
      </c>
      <c r="D63" s="180" t="s">
        <v>260</v>
      </c>
      <c r="E63" s="223"/>
    </row>
    <row r="64" spans="1:5" ht="30" customHeight="1" x14ac:dyDescent="0.15">
      <c r="A64" s="506"/>
      <c r="B64" s="224" t="s">
        <v>261</v>
      </c>
      <c r="C64" s="179" t="s">
        <v>221</v>
      </c>
      <c r="D64" s="180" t="s">
        <v>262</v>
      </c>
      <c r="E64" s="223"/>
    </row>
    <row r="65" spans="1:5" ht="44.25" customHeight="1" x14ac:dyDescent="0.15">
      <c r="A65" s="506"/>
      <c r="B65" s="200" t="s">
        <v>263</v>
      </c>
      <c r="C65" s="179" t="s">
        <v>209</v>
      </c>
      <c r="D65" s="180" t="s">
        <v>264</v>
      </c>
      <c r="E65" s="223"/>
    </row>
    <row r="66" spans="1:5" ht="21" customHeight="1" x14ac:dyDescent="0.15">
      <c r="A66" s="506"/>
      <c r="B66" s="225" t="s">
        <v>265</v>
      </c>
      <c r="C66" s="226" t="s">
        <v>221</v>
      </c>
      <c r="D66" s="227" t="s">
        <v>223</v>
      </c>
      <c r="E66" s="223" t="s">
        <v>266</v>
      </c>
    </row>
    <row r="67" spans="1:5" ht="20.25" customHeight="1" x14ac:dyDescent="0.15">
      <c r="A67" s="507"/>
      <c r="B67" s="228" t="s">
        <v>267</v>
      </c>
      <c r="C67" s="229" t="s">
        <v>221</v>
      </c>
      <c r="D67" s="230" t="s">
        <v>223</v>
      </c>
      <c r="E67" s="231" t="s">
        <v>268</v>
      </c>
    </row>
    <row r="68" spans="1:5" ht="45.75" customHeight="1" x14ac:dyDescent="0.15">
      <c r="A68" s="505" t="s">
        <v>269</v>
      </c>
      <c r="B68" s="175" t="s">
        <v>257</v>
      </c>
      <c r="C68" s="176" t="s">
        <v>209</v>
      </c>
      <c r="D68" s="177" t="s">
        <v>16</v>
      </c>
      <c r="E68" s="189"/>
    </row>
    <row r="69" spans="1:5" ht="51" customHeight="1" x14ac:dyDescent="0.15">
      <c r="A69" s="506"/>
      <c r="B69" s="232" t="s">
        <v>259</v>
      </c>
      <c r="C69" s="179" t="s">
        <v>270</v>
      </c>
      <c r="D69" s="180" t="s">
        <v>16</v>
      </c>
      <c r="E69" s="223"/>
    </row>
    <row r="70" spans="1:5" ht="51" customHeight="1" x14ac:dyDescent="0.15">
      <c r="A70" s="506"/>
      <c r="B70" s="233" t="s">
        <v>271</v>
      </c>
      <c r="C70" s="179" t="s">
        <v>209</v>
      </c>
      <c r="D70" s="180" t="s">
        <v>16</v>
      </c>
      <c r="E70" s="234"/>
    </row>
    <row r="71" spans="1:5" ht="36.75" customHeight="1" x14ac:dyDescent="0.15">
      <c r="A71" s="506"/>
      <c r="B71" s="235" t="s">
        <v>272</v>
      </c>
      <c r="C71" s="236" t="s">
        <v>221</v>
      </c>
      <c r="D71" s="237" t="s">
        <v>16</v>
      </c>
      <c r="E71" s="234"/>
    </row>
    <row r="72" spans="1:5" ht="14.25" x14ac:dyDescent="0.15">
      <c r="A72" s="506"/>
      <c r="B72" s="225" t="s">
        <v>273</v>
      </c>
      <c r="C72" s="226" t="s">
        <v>209</v>
      </c>
      <c r="D72" s="227" t="s">
        <v>222</v>
      </c>
      <c r="E72" s="223" t="s">
        <v>266</v>
      </c>
    </row>
    <row r="73" spans="1:5" ht="30" customHeight="1" x14ac:dyDescent="0.15">
      <c r="A73" s="507"/>
      <c r="B73" s="238" t="s">
        <v>274</v>
      </c>
      <c r="C73" s="229" t="s">
        <v>275</v>
      </c>
      <c r="D73" s="230" t="s">
        <v>223</v>
      </c>
      <c r="E73" s="231" t="s">
        <v>268</v>
      </c>
    </row>
    <row r="74" spans="1:5" ht="21" customHeight="1" x14ac:dyDescent="0.15">
      <c r="A74" s="505" t="s">
        <v>276</v>
      </c>
      <c r="B74" s="235" t="s">
        <v>277</v>
      </c>
      <c r="C74" s="204" t="s">
        <v>209</v>
      </c>
      <c r="D74" s="239" t="s">
        <v>16</v>
      </c>
      <c r="E74" s="240"/>
    </row>
    <row r="75" spans="1:5" ht="20.25" customHeight="1" x14ac:dyDescent="0.15">
      <c r="A75" s="506"/>
      <c r="B75" s="200" t="s">
        <v>44</v>
      </c>
      <c r="C75" s="201" t="s">
        <v>275</v>
      </c>
      <c r="D75" s="202" t="s">
        <v>16</v>
      </c>
      <c r="E75" s="241"/>
    </row>
    <row r="76" spans="1:5" ht="18" customHeight="1" x14ac:dyDescent="0.15">
      <c r="A76" s="506"/>
      <c r="B76" s="178" t="s">
        <v>278</v>
      </c>
      <c r="C76" s="179" t="s">
        <v>209</v>
      </c>
      <c r="D76" s="180" t="s">
        <v>16</v>
      </c>
      <c r="E76" s="223"/>
    </row>
    <row r="77" spans="1:5" ht="31.9" customHeight="1" x14ac:dyDescent="0.15">
      <c r="A77" s="507"/>
      <c r="B77" s="181" t="s">
        <v>279</v>
      </c>
      <c r="C77" s="182" t="s">
        <v>209</v>
      </c>
      <c r="D77" s="242" t="s">
        <v>16</v>
      </c>
      <c r="E77" s="231"/>
    </row>
    <row r="78" spans="1:5" ht="18.75" customHeight="1" x14ac:dyDescent="0.15">
      <c r="A78" s="505" t="s">
        <v>280</v>
      </c>
      <c r="B78" s="175" t="s">
        <v>281</v>
      </c>
      <c r="C78" s="176" t="s">
        <v>209</v>
      </c>
      <c r="D78" s="177" t="s">
        <v>16</v>
      </c>
      <c r="E78" s="189"/>
    </row>
    <row r="79" spans="1:5" ht="21" customHeight="1" x14ac:dyDescent="0.15">
      <c r="A79" s="506"/>
      <c r="B79" s="178" t="s">
        <v>44</v>
      </c>
      <c r="C79" s="179" t="s">
        <v>221</v>
      </c>
      <c r="D79" s="180" t="s">
        <v>16</v>
      </c>
      <c r="E79" s="223"/>
    </row>
    <row r="80" spans="1:5" ht="21.75" customHeight="1" x14ac:dyDescent="0.15">
      <c r="A80" s="506"/>
      <c r="B80" s="178" t="s">
        <v>282</v>
      </c>
      <c r="C80" s="179" t="s">
        <v>209</v>
      </c>
      <c r="D80" s="180" t="s">
        <v>16</v>
      </c>
      <c r="E80" s="223"/>
    </row>
    <row r="81" spans="1:5" ht="31.9" customHeight="1" x14ac:dyDescent="0.15">
      <c r="A81" s="507"/>
      <c r="B81" s="181" t="s">
        <v>283</v>
      </c>
      <c r="C81" s="182" t="s">
        <v>209</v>
      </c>
      <c r="D81" s="242" t="s">
        <v>16</v>
      </c>
      <c r="E81" s="231"/>
    </row>
  </sheetData>
  <mergeCells count="17">
    <mergeCell ref="A74:A77"/>
    <mergeCell ref="A78:A81"/>
    <mergeCell ref="A51:A52"/>
    <mergeCell ref="A54:A57"/>
    <mergeCell ref="A58:A61"/>
    <mergeCell ref="A62:A67"/>
    <mergeCell ref="A68:A73"/>
    <mergeCell ref="A21:A25"/>
    <mergeCell ref="A26:A31"/>
    <mergeCell ref="A32:A35"/>
    <mergeCell ref="A36:A42"/>
    <mergeCell ref="A43:A50"/>
    <mergeCell ref="A1:E1"/>
    <mergeCell ref="C3:D3"/>
    <mergeCell ref="A10:A12"/>
    <mergeCell ref="A14:A16"/>
    <mergeCell ref="A18:A19"/>
  </mergeCells>
  <phoneticPr fontId="2"/>
  <printOptions horizontalCentered="1"/>
  <pageMargins left="0.59055118110236227" right="0.59055118110236227" top="0.59055118110236227" bottom="0.78740157480314965" header="0.39370078740157483" footer="0.59055118110236227"/>
  <pageSetup paperSize="9" scale="82" orientation="landscape" r:id="rId1"/>
  <headerFooter alignWithMargins="0">
    <oddFooter>&amp;L（自己点検シート）&amp;R&amp;10&amp;A（&amp;P/&amp;N）</oddFooter>
  </headerFooter>
  <rowBreaks count="4" manualBreakCount="4">
    <brk id="25" max="4" man="1"/>
    <brk id="42" max="4" man="1"/>
    <brk id="50" max="4" man="1"/>
    <brk id="6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view="pageBreakPreview" zoomScaleNormal="100" zoomScaleSheetLayoutView="100" workbookViewId="0">
      <selection activeCell="D5" sqref="D5"/>
    </sheetView>
  </sheetViews>
  <sheetFormatPr defaultRowHeight="14.25" x14ac:dyDescent="0.15"/>
  <cols>
    <col min="1" max="1" width="23.625" style="137" customWidth="1"/>
    <col min="2" max="2" width="55.625" style="138" customWidth="1"/>
    <col min="3" max="3" width="4.125" style="248" customWidth="1"/>
    <col min="4" max="4" width="15.625" style="140" customWidth="1"/>
    <col min="5" max="5" width="30.625" style="249" customWidth="1"/>
    <col min="6" max="6" width="3.125" style="247" customWidth="1"/>
    <col min="7" max="16384" width="9" style="247"/>
  </cols>
  <sheetData>
    <row r="1" spans="1:6" ht="30" customHeight="1" x14ac:dyDescent="0.15">
      <c r="A1" s="499" t="s">
        <v>315</v>
      </c>
      <c r="B1" s="499"/>
      <c r="C1" s="499"/>
      <c r="D1" s="499"/>
      <c r="E1" s="499"/>
    </row>
    <row r="2" spans="1:6" ht="9.9499999999999993" customHeight="1" x14ac:dyDescent="0.15"/>
    <row r="3" spans="1:6" ht="20.100000000000001" customHeight="1" x14ac:dyDescent="0.15">
      <c r="A3" s="250" t="s">
        <v>0</v>
      </c>
      <c r="B3" s="250" t="s">
        <v>1</v>
      </c>
      <c r="C3" s="511" t="s">
        <v>2</v>
      </c>
      <c r="D3" s="512"/>
      <c r="E3" s="250"/>
    </row>
    <row r="4" spans="1:6" s="256" customFormat="1" ht="22.5" customHeight="1" x14ac:dyDescent="0.15">
      <c r="A4" s="251" t="s">
        <v>10</v>
      </c>
      <c r="B4" s="252"/>
      <c r="C4" s="253" t="s">
        <v>146</v>
      </c>
      <c r="D4" s="254" t="s">
        <v>16</v>
      </c>
      <c r="E4" s="255"/>
    </row>
    <row r="5" spans="1:6" s="256" customFormat="1" ht="33.75" customHeight="1" x14ac:dyDescent="0.15">
      <c r="A5" s="257" t="s">
        <v>20</v>
      </c>
      <c r="B5" s="258"/>
      <c r="C5" s="259" t="s">
        <v>146</v>
      </c>
      <c r="D5" s="254" t="s">
        <v>16</v>
      </c>
      <c r="E5" s="260" t="s">
        <v>284</v>
      </c>
    </row>
    <row r="6" spans="1:6" ht="41.25" customHeight="1" x14ac:dyDescent="0.15">
      <c r="A6" s="153" t="s">
        <v>285</v>
      </c>
      <c r="B6" s="154" t="s">
        <v>286</v>
      </c>
      <c r="C6" s="155" t="s">
        <v>217</v>
      </c>
      <c r="D6" s="261" t="s">
        <v>16</v>
      </c>
      <c r="E6" s="157"/>
    </row>
    <row r="7" spans="1:6" s="256" customFormat="1" ht="18.75" customHeight="1" x14ac:dyDescent="0.15">
      <c r="A7" s="257" t="s">
        <v>6</v>
      </c>
      <c r="B7" s="258" t="s">
        <v>4</v>
      </c>
      <c r="C7" s="253" t="s">
        <v>209</v>
      </c>
      <c r="D7" s="262" t="s">
        <v>16</v>
      </c>
      <c r="E7" s="260" t="s">
        <v>208</v>
      </c>
      <c r="F7" s="263"/>
    </row>
    <row r="8" spans="1:6" s="256" customFormat="1" ht="20.25" customHeight="1" x14ac:dyDescent="0.15">
      <c r="A8" s="264" t="s">
        <v>3</v>
      </c>
      <c r="B8" s="265" t="s">
        <v>7</v>
      </c>
      <c r="C8" s="253" t="s">
        <v>221</v>
      </c>
      <c r="D8" s="266" t="s">
        <v>16</v>
      </c>
      <c r="E8" s="260" t="s">
        <v>208</v>
      </c>
      <c r="F8" s="263"/>
    </row>
    <row r="9" spans="1:6" s="256" customFormat="1" ht="18" customHeight="1" x14ac:dyDescent="0.15">
      <c r="A9" s="257" t="s">
        <v>5</v>
      </c>
      <c r="B9" s="258" t="s">
        <v>210</v>
      </c>
      <c r="C9" s="253" t="s">
        <v>209</v>
      </c>
      <c r="D9" s="262" t="s">
        <v>16</v>
      </c>
      <c r="E9" s="260" t="s">
        <v>208</v>
      </c>
      <c r="F9" s="263"/>
    </row>
    <row r="10" spans="1:6" s="256" customFormat="1" ht="19.5" customHeight="1" x14ac:dyDescent="0.15">
      <c r="A10" s="513" t="s">
        <v>287</v>
      </c>
      <c r="B10" s="267" t="s">
        <v>288</v>
      </c>
      <c r="C10" s="268" t="s">
        <v>209</v>
      </c>
      <c r="D10" s="269" t="s">
        <v>16</v>
      </c>
      <c r="E10" s="270"/>
    </row>
    <row r="11" spans="1:6" s="256" customFormat="1" ht="18.75" customHeight="1" x14ac:dyDescent="0.15">
      <c r="A11" s="514"/>
      <c r="B11" s="271" t="s">
        <v>289</v>
      </c>
      <c r="C11" s="155" t="s">
        <v>209</v>
      </c>
      <c r="D11" s="156" t="s">
        <v>222</v>
      </c>
      <c r="E11" s="272"/>
    </row>
    <row r="12" spans="1:6" s="256" customFormat="1" ht="18" customHeight="1" x14ac:dyDescent="0.15">
      <c r="A12" s="514"/>
      <c r="B12" s="273" t="s">
        <v>17</v>
      </c>
      <c r="C12" s="274" t="s">
        <v>209</v>
      </c>
      <c r="D12" s="211" t="s">
        <v>16</v>
      </c>
      <c r="E12" s="275"/>
    </row>
    <row r="13" spans="1:6" s="256" customFormat="1" ht="18.75" customHeight="1" x14ac:dyDescent="0.15">
      <c r="A13" s="513" t="s">
        <v>290</v>
      </c>
      <c r="B13" s="267" t="s">
        <v>288</v>
      </c>
      <c r="C13" s="268" t="s">
        <v>209</v>
      </c>
      <c r="D13" s="269" t="s">
        <v>16</v>
      </c>
      <c r="E13" s="270"/>
    </row>
    <row r="14" spans="1:6" s="256" customFormat="1" ht="21.75" customHeight="1" x14ac:dyDescent="0.15">
      <c r="A14" s="514"/>
      <c r="B14" s="271" t="s">
        <v>289</v>
      </c>
      <c r="C14" s="155" t="s">
        <v>209</v>
      </c>
      <c r="D14" s="156" t="s">
        <v>222</v>
      </c>
      <c r="E14" s="275"/>
    </row>
    <row r="15" spans="1:6" s="256" customFormat="1" ht="19.5" customHeight="1" x14ac:dyDescent="0.15">
      <c r="A15" s="515"/>
      <c r="B15" s="276" t="s">
        <v>152</v>
      </c>
      <c r="C15" s="277" t="s">
        <v>221</v>
      </c>
      <c r="D15" s="213" t="s">
        <v>16</v>
      </c>
      <c r="E15" s="157"/>
    </row>
    <row r="16" spans="1:6" ht="33.75" customHeight="1" x14ac:dyDescent="0.15">
      <c r="A16" s="257" t="s">
        <v>291</v>
      </c>
      <c r="B16" s="258" t="s">
        <v>292</v>
      </c>
      <c r="C16" s="259" t="s">
        <v>209</v>
      </c>
      <c r="D16" s="262" t="s">
        <v>16</v>
      </c>
      <c r="E16" s="270"/>
    </row>
    <row r="17" spans="1:5" ht="42.75" customHeight="1" x14ac:dyDescent="0.15">
      <c r="A17" s="505" t="s">
        <v>25</v>
      </c>
      <c r="B17" s="175" t="s">
        <v>216</v>
      </c>
      <c r="C17" s="176" t="s">
        <v>209</v>
      </c>
      <c r="D17" s="177" t="s">
        <v>16</v>
      </c>
      <c r="E17" s="278" t="s">
        <v>25</v>
      </c>
    </row>
    <row r="18" spans="1:5" ht="29.25" customHeight="1" x14ac:dyDescent="0.15">
      <c r="A18" s="506"/>
      <c r="B18" s="178" t="s">
        <v>218</v>
      </c>
      <c r="C18" s="179" t="s">
        <v>209</v>
      </c>
      <c r="D18" s="180" t="s">
        <v>16</v>
      </c>
      <c r="E18" s="279"/>
    </row>
    <row r="19" spans="1:5" ht="30.75" customHeight="1" x14ac:dyDescent="0.15">
      <c r="A19" s="507"/>
      <c r="B19" s="181" t="s">
        <v>219</v>
      </c>
      <c r="C19" s="182" t="s">
        <v>209</v>
      </c>
      <c r="D19" s="183" t="s">
        <v>16</v>
      </c>
      <c r="E19" s="280"/>
    </row>
    <row r="20" spans="1:5" s="256" customFormat="1" ht="19.5" customHeight="1" x14ac:dyDescent="0.15">
      <c r="A20" s="257" t="s">
        <v>8</v>
      </c>
      <c r="B20" s="258" t="s">
        <v>9</v>
      </c>
      <c r="C20" s="281" t="s">
        <v>209</v>
      </c>
      <c r="D20" s="262" t="s">
        <v>16</v>
      </c>
      <c r="E20" s="260"/>
    </row>
    <row r="21" spans="1:5" s="256" customFormat="1" ht="21" customHeight="1" x14ac:dyDescent="0.15">
      <c r="A21" s="505" t="s">
        <v>24</v>
      </c>
      <c r="B21" s="175" t="s">
        <v>9</v>
      </c>
      <c r="C21" s="176" t="s">
        <v>221</v>
      </c>
      <c r="D21" s="177" t="s">
        <v>16</v>
      </c>
      <c r="E21" s="282"/>
    </row>
    <row r="22" spans="1:5" s="256" customFormat="1" ht="18.75" customHeight="1" x14ac:dyDescent="0.15">
      <c r="A22" s="507"/>
      <c r="B22" s="190" t="s">
        <v>293</v>
      </c>
      <c r="C22" s="191" t="s">
        <v>209</v>
      </c>
      <c r="D22" s="192" t="s">
        <v>16</v>
      </c>
      <c r="E22" s="283"/>
    </row>
    <row r="23" spans="1:5" s="256" customFormat="1" ht="27.75" customHeight="1" x14ac:dyDescent="0.15">
      <c r="A23" s="284" t="s">
        <v>19</v>
      </c>
      <c r="B23" s="285" t="s">
        <v>9</v>
      </c>
      <c r="C23" s="259" t="s">
        <v>221</v>
      </c>
      <c r="D23" s="262" t="s">
        <v>16</v>
      </c>
      <c r="E23" s="272"/>
    </row>
    <row r="24" spans="1:5" s="256" customFormat="1" ht="29.25" customHeight="1" x14ac:dyDescent="0.15">
      <c r="A24" s="513" t="s">
        <v>11</v>
      </c>
      <c r="B24" s="267" t="s">
        <v>26</v>
      </c>
      <c r="C24" s="286" t="s">
        <v>209</v>
      </c>
      <c r="D24" s="269" t="s">
        <v>222</v>
      </c>
      <c r="E24" s="199"/>
    </row>
    <row r="25" spans="1:5" s="256" customFormat="1" ht="21.75" customHeight="1" x14ac:dyDescent="0.15">
      <c r="A25" s="514"/>
      <c r="B25" s="273" t="s">
        <v>12</v>
      </c>
      <c r="C25" s="287" t="s">
        <v>221</v>
      </c>
      <c r="D25" s="211" t="s">
        <v>222</v>
      </c>
      <c r="E25" s="275" t="s">
        <v>224</v>
      </c>
    </row>
    <row r="26" spans="1:5" s="256" customFormat="1" ht="20.25" customHeight="1" x14ac:dyDescent="0.15">
      <c r="A26" s="514"/>
      <c r="B26" s="273" t="s">
        <v>13</v>
      </c>
      <c r="C26" s="287" t="s">
        <v>209</v>
      </c>
      <c r="D26" s="211" t="s">
        <v>14</v>
      </c>
      <c r="E26" s="275" t="s">
        <v>225</v>
      </c>
    </row>
    <row r="27" spans="1:5" s="256" customFormat="1" ht="20.100000000000001" customHeight="1" x14ac:dyDescent="0.15">
      <c r="A27" s="514"/>
      <c r="B27" s="273" t="s">
        <v>33</v>
      </c>
      <c r="C27" s="287" t="s">
        <v>209</v>
      </c>
      <c r="D27" s="211" t="s">
        <v>242</v>
      </c>
      <c r="E27" s="275"/>
    </row>
    <row r="28" spans="1:5" s="256" customFormat="1" ht="20.100000000000001" customHeight="1" x14ac:dyDescent="0.15">
      <c r="A28" s="515"/>
      <c r="B28" s="276" t="s">
        <v>151</v>
      </c>
      <c r="C28" s="288" t="s">
        <v>209</v>
      </c>
      <c r="D28" s="213" t="s">
        <v>242</v>
      </c>
      <c r="E28" s="289"/>
    </row>
    <row r="29" spans="1:5" s="256" customFormat="1" ht="42.75" customHeight="1" x14ac:dyDescent="0.15">
      <c r="A29" s="513" t="s">
        <v>294</v>
      </c>
      <c r="B29" s="252" t="s">
        <v>228</v>
      </c>
      <c r="C29" s="290" t="s">
        <v>221</v>
      </c>
      <c r="D29" s="291" t="s">
        <v>16</v>
      </c>
      <c r="E29" s="292" t="s">
        <v>230</v>
      </c>
    </row>
    <row r="30" spans="1:5" s="256" customFormat="1" ht="22.5" customHeight="1" x14ac:dyDescent="0.15">
      <c r="A30" s="514"/>
      <c r="B30" s="273" t="s">
        <v>15</v>
      </c>
      <c r="C30" s="274" t="s">
        <v>209</v>
      </c>
      <c r="D30" s="211" t="s">
        <v>223</v>
      </c>
      <c r="E30" s="275" t="s">
        <v>232</v>
      </c>
    </row>
    <row r="31" spans="1:5" s="256" customFormat="1" ht="18" customHeight="1" x14ac:dyDescent="0.15">
      <c r="A31" s="514"/>
      <c r="B31" s="293" t="s">
        <v>233</v>
      </c>
      <c r="C31" s="294" t="s">
        <v>209</v>
      </c>
      <c r="D31" s="212" t="s">
        <v>226</v>
      </c>
      <c r="E31" s="295"/>
    </row>
    <row r="32" spans="1:5" s="256" customFormat="1" ht="16.5" customHeight="1" x14ac:dyDescent="0.15">
      <c r="A32" s="515"/>
      <c r="B32" s="276" t="s">
        <v>234</v>
      </c>
      <c r="C32" s="277" t="s">
        <v>209</v>
      </c>
      <c r="D32" s="213" t="s">
        <v>223</v>
      </c>
      <c r="E32" s="289"/>
    </row>
    <row r="33" spans="1:5" s="256" customFormat="1" ht="72" customHeight="1" x14ac:dyDescent="0.15">
      <c r="A33" s="513" t="s">
        <v>295</v>
      </c>
      <c r="B33" s="252" t="s">
        <v>296</v>
      </c>
      <c r="C33" s="268" t="s">
        <v>209</v>
      </c>
      <c r="D33" s="269" t="s">
        <v>16</v>
      </c>
      <c r="E33" s="270" t="s">
        <v>230</v>
      </c>
    </row>
    <row r="34" spans="1:5" s="256" customFormat="1" ht="23.25" customHeight="1" x14ac:dyDescent="0.15">
      <c r="A34" s="514"/>
      <c r="B34" s="273" t="s">
        <v>237</v>
      </c>
      <c r="C34" s="274" t="s">
        <v>209</v>
      </c>
      <c r="D34" s="211" t="s">
        <v>16</v>
      </c>
      <c r="E34" s="275" t="s">
        <v>238</v>
      </c>
    </row>
    <row r="35" spans="1:5" s="256" customFormat="1" ht="19.5" customHeight="1" x14ac:dyDescent="0.15">
      <c r="A35" s="514"/>
      <c r="B35" s="273" t="s">
        <v>21</v>
      </c>
      <c r="C35" s="274" t="s">
        <v>209</v>
      </c>
      <c r="D35" s="211" t="s">
        <v>16</v>
      </c>
      <c r="E35" s="275" t="s">
        <v>230</v>
      </c>
    </row>
    <row r="36" spans="1:5" s="256" customFormat="1" ht="18" customHeight="1" x14ac:dyDescent="0.15">
      <c r="A36" s="514"/>
      <c r="B36" s="273" t="s">
        <v>239</v>
      </c>
      <c r="C36" s="274" t="s">
        <v>209</v>
      </c>
      <c r="D36" s="211" t="s">
        <v>16</v>
      </c>
      <c r="E36" s="275" t="s">
        <v>297</v>
      </c>
    </row>
    <row r="37" spans="1:5" s="256" customFormat="1" ht="25.5" customHeight="1" x14ac:dyDescent="0.15">
      <c r="A37" s="514"/>
      <c r="B37" s="273" t="s">
        <v>15</v>
      </c>
      <c r="C37" s="274" t="s">
        <v>209</v>
      </c>
      <c r="D37" s="211" t="s">
        <v>223</v>
      </c>
      <c r="E37" s="275" t="s">
        <v>240</v>
      </c>
    </row>
    <row r="38" spans="1:5" s="256" customFormat="1" ht="17.25" customHeight="1" x14ac:dyDescent="0.15">
      <c r="A38" s="514"/>
      <c r="B38" s="293" t="s">
        <v>233</v>
      </c>
      <c r="C38" s="294" t="s">
        <v>146</v>
      </c>
      <c r="D38" s="212" t="s">
        <v>242</v>
      </c>
      <c r="E38" s="295"/>
    </row>
    <row r="39" spans="1:5" ht="24" customHeight="1" x14ac:dyDescent="0.15">
      <c r="A39" s="515"/>
      <c r="B39" s="276" t="s">
        <v>234</v>
      </c>
      <c r="C39" s="277" t="s">
        <v>209</v>
      </c>
      <c r="D39" s="213" t="s">
        <v>223</v>
      </c>
      <c r="E39" s="289"/>
    </row>
    <row r="40" spans="1:5" ht="20.100000000000001" customHeight="1" x14ac:dyDescent="0.15">
      <c r="A40" s="284" t="s">
        <v>22</v>
      </c>
      <c r="B40" s="285" t="s">
        <v>250</v>
      </c>
      <c r="C40" s="259" t="s">
        <v>209</v>
      </c>
      <c r="D40" s="262" t="s">
        <v>16</v>
      </c>
      <c r="E40" s="260" t="s">
        <v>251</v>
      </c>
    </row>
    <row r="41" spans="1:5" s="256" customFormat="1" ht="22.5" customHeight="1" x14ac:dyDescent="0.15">
      <c r="A41" s="513" t="s">
        <v>252</v>
      </c>
      <c r="B41" s="267" t="s">
        <v>23</v>
      </c>
      <c r="C41" s="268" t="s">
        <v>221</v>
      </c>
      <c r="D41" s="269" t="s">
        <v>223</v>
      </c>
      <c r="E41" s="270"/>
    </row>
    <row r="42" spans="1:5" s="256" customFormat="1" ht="16.5" customHeight="1" x14ac:dyDescent="0.15">
      <c r="A42" s="514"/>
      <c r="B42" s="273" t="s">
        <v>298</v>
      </c>
      <c r="C42" s="274" t="s">
        <v>221</v>
      </c>
      <c r="D42" s="211" t="s">
        <v>223</v>
      </c>
      <c r="E42" s="275"/>
    </row>
    <row r="43" spans="1:5" s="256" customFormat="1" ht="21" customHeight="1" x14ac:dyDescent="0.15">
      <c r="A43" s="514"/>
      <c r="B43" s="293" t="s">
        <v>148</v>
      </c>
      <c r="C43" s="294" t="s">
        <v>221</v>
      </c>
      <c r="D43" s="212" t="s">
        <v>16</v>
      </c>
      <c r="E43" s="295"/>
    </row>
    <row r="44" spans="1:5" ht="18" customHeight="1" x14ac:dyDescent="0.15">
      <c r="A44" s="515"/>
      <c r="B44" s="171" t="s">
        <v>254</v>
      </c>
      <c r="C44" s="172" t="s">
        <v>209</v>
      </c>
      <c r="D44" s="213" t="s">
        <v>242</v>
      </c>
      <c r="E44" s="289"/>
    </row>
    <row r="45" spans="1:5" ht="40.5" customHeight="1" x14ac:dyDescent="0.15">
      <c r="A45" s="505" t="s">
        <v>199</v>
      </c>
      <c r="B45" s="175" t="s">
        <v>299</v>
      </c>
      <c r="C45" s="176" t="s">
        <v>209</v>
      </c>
      <c r="D45" s="177" t="s">
        <v>16</v>
      </c>
      <c r="E45" s="295"/>
    </row>
    <row r="46" spans="1:5" ht="42" customHeight="1" x14ac:dyDescent="0.15">
      <c r="A46" s="506"/>
      <c r="B46" s="178" t="s">
        <v>300</v>
      </c>
      <c r="C46" s="179" t="s">
        <v>209</v>
      </c>
      <c r="D46" s="180" t="s">
        <v>16</v>
      </c>
      <c r="E46" s="275"/>
    </row>
    <row r="47" spans="1:5" ht="43.5" customHeight="1" x14ac:dyDescent="0.15">
      <c r="A47" s="506"/>
      <c r="B47" s="178" t="s">
        <v>301</v>
      </c>
      <c r="C47" s="179" t="s">
        <v>209</v>
      </c>
      <c r="D47" s="180" t="s">
        <v>16</v>
      </c>
      <c r="E47" s="296"/>
    </row>
    <row r="48" spans="1:5" ht="18" customHeight="1" x14ac:dyDescent="0.15">
      <c r="A48" s="506"/>
      <c r="B48" s="232" t="s">
        <v>302</v>
      </c>
      <c r="C48" s="274" t="s">
        <v>209</v>
      </c>
      <c r="D48" s="211" t="s">
        <v>223</v>
      </c>
      <c r="E48" s="275" t="s">
        <v>303</v>
      </c>
    </row>
    <row r="49" spans="1:5" ht="18" customHeight="1" x14ac:dyDescent="0.15">
      <c r="A49" s="507"/>
      <c r="B49" s="297" t="s">
        <v>304</v>
      </c>
      <c r="C49" s="277" t="s">
        <v>209</v>
      </c>
      <c r="D49" s="213" t="s">
        <v>222</v>
      </c>
      <c r="E49" s="157" t="s">
        <v>305</v>
      </c>
    </row>
    <row r="50" spans="1:5" ht="20.25" customHeight="1" x14ac:dyDescent="0.15">
      <c r="A50" s="516" t="s">
        <v>306</v>
      </c>
      <c r="B50" s="298" t="s">
        <v>307</v>
      </c>
      <c r="C50" s="268" t="s">
        <v>146</v>
      </c>
      <c r="D50" s="269" t="s">
        <v>16</v>
      </c>
      <c r="E50" s="270"/>
    </row>
    <row r="51" spans="1:5" ht="29.25" customHeight="1" x14ac:dyDescent="0.15">
      <c r="A51" s="517"/>
      <c r="B51" s="232" t="s">
        <v>308</v>
      </c>
      <c r="C51" s="274" t="s">
        <v>209</v>
      </c>
      <c r="D51" s="211" t="s">
        <v>16</v>
      </c>
      <c r="E51" s="275"/>
    </row>
    <row r="52" spans="1:5" ht="18" customHeight="1" x14ac:dyDescent="0.15">
      <c r="A52" s="517"/>
      <c r="B52" s="232" t="s">
        <v>309</v>
      </c>
      <c r="C52" s="274" t="s">
        <v>209</v>
      </c>
      <c r="D52" s="211" t="s">
        <v>16</v>
      </c>
      <c r="E52" s="299"/>
    </row>
    <row r="53" spans="1:5" ht="27" customHeight="1" x14ac:dyDescent="0.15">
      <c r="A53" s="518"/>
      <c r="B53" s="297" t="s">
        <v>310</v>
      </c>
      <c r="C53" s="277" t="s">
        <v>209</v>
      </c>
      <c r="D53" s="213" t="s">
        <v>16</v>
      </c>
      <c r="E53" s="300"/>
    </row>
    <row r="54" spans="1:5" ht="18.75" customHeight="1" x14ac:dyDescent="0.15">
      <c r="A54" s="516" t="s">
        <v>311</v>
      </c>
      <c r="B54" s="298" t="s">
        <v>307</v>
      </c>
      <c r="C54" s="268" t="s">
        <v>209</v>
      </c>
      <c r="D54" s="269" t="s">
        <v>16</v>
      </c>
      <c r="E54" s="301"/>
    </row>
    <row r="55" spans="1:5" ht="20.25" customHeight="1" x14ac:dyDescent="0.15">
      <c r="A55" s="517"/>
      <c r="B55" s="232" t="s">
        <v>312</v>
      </c>
      <c r="C55" s="274" t="s">
        <v>209</v>
      </c>
      <c r="D55" s="211" t="s">
        <v>16</v>
      </c>
      <c r="E55" s="275"/>
    </row>
    <row r="56" spans="1:5" ht="18" customHeight="1" x14ac:dyDescent="0.15">
      <c r="A56" s="517"/>
      <c r="B56" s="232" t="s">
        <v>309</v>
      </c>
      <c r="C56" s="274" t="s">
        <v>221</v>
      </c>
      <c r="D56" s="211" t="s">
        <v>16</v>
      </c>
      <c r="E56" s="275"/>
    </row>
    <row r="57" spans="1:5" ht="30" customHeight="1" x14ac:dyDescent="0.15">
      <c r="A57" s="518"/>
      <c r="B57" s="297" t="s">
        <v>313</v>
      </c>
      <c r="C57" s="277" t="s">
        <v>209</v>
      </c>
      <c r="D57" s="213" t="s">
        <v>16</v>
      </c>
      <c r="E57" s="289"/>
    </row>
    <row r="58" spans="1:5" ht="9" customHeight="1" x14ac:dyDescent="0.15"/>
  </sheetData>
  <mergeCells count="13">
    <mergeCell ref="A54:A57"/>
    <mergeCell ref="A24:A28"/>
    <mergeCell ref="A29:A32"/>
    <mergeCell ref="A33:A39"/>
    <mergeCell ref="A41:A44"/>
    <mergeCell ref="A45:A49"/>
    <mergeCell ref="A50:A53"/>
    <mergeCell ref="A21:A22"/>
    <mergeCell ref="A1:E1"/>
    <mergeCell ref="C3:D3"/>
    <mergeCell ref="A10:A12"/>
    <mergeCell ref="A13:A15"/>
    <mergeCell ref="A17:A19"/>
  </mergeCells>
  <phoneticPr fontId="2"/>
  <pageMargins left="0.70866141732283472" right="0.70866141732283472" top="0.74803149606299213" bottom="0.74803149606299213" header="0.31496062992125984" footer="0.31496062992125984"/>
  <pageSetup paperSize="9" fitToHeight="0" orientation="landscape" horizontalDpi="300" verticalDpi="300" r:id="rId1"/>
  <headerFooter>
    <oddFooter>&amp;L（自己点検シート）&amp;R&amp;A（&amp;P/&amp;N）</oddFooter>
  </headerFooter>
  <rowBreaks count="2" manualBreakCount="2">
    <brk id="19" max="4" man="1"/>
    <brk id="3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57005E3-6277-4F58-B167-699627190659}">
  <ds:schemaRefs>
    <ds:schemaRef ds:uri="http://schemas.microsoft.com/sharepoint/v3/contenttype/forms"/>
  </ds:schemaRefs>
</ds:datastoreItem>
</file>

<file path=customXml/itemProps2.xml><?xml version="1.0" encoding="utf-8"?>
<ds:datastoreItem xmlns:ds="http://schemas.openxmlformats.org/officeDocument/2006/customXml" ds:itemID="{C4F7E7B4-150D-4D63-A20E-CFB682A8E33A}">
  <ds:schemaRefs>
    <ds:schemaRef ds:uri="http://www.w3.org/XML/1998/namespace"/>
    <ds:schemaRef ds:uri="http://schemas.openxmlformats.org/package/2006/metadata/core-properties"/>
    <ds:schemaRef ds:uri="http://purl.org/dc/dcmitype/"/>
    <ds:schemaRef ds:uri="8B97BE19-CDDD-400E-817A-CFDD13F7EC12"/>
    <ds:schemaRef ds:uri="http://purl.org/dc/elements/1.1/"/>
    <ds:schemaRef ds:uri="http://schemas.microsoft.com/office/2006/documentManagement/types"/>
    <ds:schemaRef ds:uri="http://schemas.microsoft.com/office/2006/metadata/properties"/>
    <ds:schemaRef ds:uri="5b563654-e1c2-4d72-bd1f-2ce341ee7fd3"/>
    <ds:schemaRef ds:uri="http://purl.org/dc/terms/"/>
  </ds:schemaRefs>
</ds:datastoreItem>
</file>

<file path=customXml/itemProps3.xml><?xml version="1.0" encoding="utf-8"?>
<ds:datastoreItem xmlns:ds="http://schemas.openxmlformats.org/officeDocument/2006/customXml" ds:itemID="{37937E80-7E7B-4DD2-9828-900F07167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表紙</vt:lpstr>
      <vt:lpstr>訪問看護</vt:lpstr>
      <vt:lpstr>サービス提供体制強化加算等</vt:lpstr>
      <vt:lpstr>参考様式　勤務実績表</vt:lpstr>
      <vt:lpstr>介護報酬自己点検シート（介護）</vt:lpstr>
      <vt:lpstr>介護報酬自己点検シート（予防）</vt:lpstr>
      <vt:lpstr>サービス提供体制強化加算等!Print_Area</vt:lpstr>
      <vt:lpstr>'介護報酬自己点検シート（介護）'!Print_Area</vt:lpstr>
      <vt:lpstr>'介護報酬自己点検シート（予防）'!Print_Area</vt:lpstr>
      <vt:lpstr>表紙!Print_Area</vt:lpstr>
      <vt:lpstr>訪問看護!Print_Area</vt:lpstr>
      <vt:lpstr>'介護報酬自己点検シート（介護）'!Print_Titles</vt:lpstr>
      <vt:lpstr>'介護報酬自己点検シート（予防）'!Print_Titles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2022-05-30T01:30:13Z</cp:lastPrinted>
  <dcterms:created xsi:type="dcterms:W3CDTF">2006-11-13T02:22:16Z</dcterms:created>
  <dcterms:modified xsi:type="dcterms:W3CDTF">2022-05-30T01:30:29Z</dcterms:modified>
</cp:coreProperties>
</file>