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65" windowWidth="19440" windowHeight="11760" tabRatio="871" activeTab="0"/>
  </bookViews>
  <sheets>
    <sheet name="表紙" sheetId="1" r:id="rId1"/>
    <sheet name="訪問入浴介護" sheetId="2" r:id="rId2"/>
    <sheet name="サービス提供体制強化加算" sheetId="3" r:id="rId3"/>
    <sheet name="参考様式　勤務実績表" sheetId="4" r:id="rId4"/>
    <sheet name="介護報酬自己点検シート（介護）" sheetId="5" r:id="rId5"/>
    <sheet name="介護報酬自己点検シート（予防）" sheetId="6" r:id="rId6"/>
  </sheets>
  <definedNames>
    <definedName name="_xlfn.IFERROR" hidden="1">#NAME?</definedName>
    <definedName name="_xlnm.Print_Area" localSheetId="2">'サービス提供体制強化加算'!$A$1:$V$28</definedName>
    <definedName name="_xlnm.Print_Area" localSheetId="4">'介護報酬自己点検シート（介護）'!$A$1:$E$95</definedName>
    <definedName name="_xlnm.Print_Area" localSheetId="0">'表紙'!$A$1:$S$19</definedName>
    <definedName name="_xlnm.Print_Area" localSheetId="1">'訪問入浴介護'!$A$1:$X$60</definedName>
    <definedName name="_xlnm.Print_Titles" localSheetId="4">'介護報酬自己点検シート（介護）'!$2:$2</definedName>
  </definedNames>
  <calcPr fullCalcOnLoad="1"/>
</workbook>
</file>

<file path=xl/comments4.xml><?xml version="1.0" encoding="utf-8"?>
<comments xmlns="http://schemas.openxmlformats.org/spreadsheetml/2006/main">
  <authors>
    <author>Administrator</author>
  </authors>
  <commentList>
    <comment ref="D5" authorId="0">
      <text>
        <r>
          <rPr>
            <b/>
            <sz val="9"/>
            <rFont val="ＭＳ Ｐゴシック"/>
            <family val="3"/>
          </rPr>
          <t>曜日を記載してください。</t>
        </r>
      </text>
    </comment>
    <comment ref="AJ2" authorId="0">
      <text>
        <r>
          <rPr>
            <b/>
            <sz val="9"/>
            <rFont val="ＭＳ Ｐゴシック"/>
            <family val="3"/>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<sst xmlns="http://schemas.openxmlformats.org/spreadsheetml/2006/main" count="790" uniqueCount="310">
  <si>
    <t>点検項目</t>
  </si>
  <si>
    <t>点検事項</t>
  </si>
  <si>
    <t>点検結果</t>
  </si>
  <si>
    <t>該当</t>
  </si>
  <si>
    <t>□</t>
  </si>
  <si>
    <t>中山間地域等に居住する者へのサービス提供加算</t>
  </si>
  <si>
    <t>適正に納付</t>
  </si>
  <si>
    <t>中山間地域等における小規模事業所加算</t>
  </si>
  <si>
    <t>介護職員処遇改善加算（Ⅲ）</t>
  </si>
  <si>
    <t>介護職員処遇改善加算（Ⅰ）</t>
  </si>
  <si>
    <t>介護職員処遇改善加算（Ⅱ）</t>
  </si>
  <si>
    <t>事業所番号</t>
  </si>
  <si>
    <t>事業所名</t>
  </si>
  <si>
    <t>注１）</t>
  </si>
  <si>
    <t>注２）</t>
  </si>
  <si>
    <t>(1)開設者等の状況</t>
  </si>
  <si>
    <t>開設者の状況</t>
  </si>
  <si>
    <t>法人の名称</t>
  </si>
  <si>
    <t xml:space="preserve"> 〒      －</t>
  </si>
  <si>
    <t>所在地</t>
  </si>
  <si>
    <t>代表者職氏名</t>
  </si>
  <si>
    <t>他の指定居宅サービス事業者等（栃木県内にあるもので下欄の事業所併設のものを除く。）</t>
  </si>
  <si>
    <t>事業所の状況</t>
  </si>
  <si>
    <t>指定年月日</t>
  </si>
  <si>
    <t>前回実地指導年月日</t>
  </si>
  <si>
    <t>電話番号</t>
  </si>
  <si>
    <t>併設する指定居宅　サービス事業所等</t>
  </si>
  <si>
    <t>(2)事業所の平面図（既存資料の活用可）</t>
  </si>
  <si>
    <t>(3)参考資料（パンフレットその他施設概要の分かるもの）</t>
  </si>
  <si>
    <t>２　職員の状況</t>
  </si>
  <si>
    <t>職    種</t>
  </si>
  <si>
    <t>氏        名</t>
  </si>
  <si>
    <t>年 齢</t>
  </si>
  <si>
    <t>資　　格</t>
  </si>
  <si>
    <t>常勤・非常勤の別</t>
  </si>
  <si>
    <t>専任・兼任の別</t>
  </si>
  <si>
    <t>兼任先事業所名と　　　　　　　そ　の　職　種</t>
  </si>
  <si>
    <t>当該事業所の勤務割合</t>
  </si>
  <si>
    <t>勤続年数</t>
  </si>
  <si>
    <t>備　　　考</t>
  </si>
  <si>
    <t>年</t>
  </si>
  <si>
    <t>月</t>
  </si>
  <si>
    <t>５　勤続年数とは，各月の前月の末日時点における勤続年数をいい，勤続年数の算定にあたっては，当該事業所における勤続年数に加え，同一法人の</t>
  </si>
  <si>
    <t>３　勤務実績（直近３カ月）</t>
  </si>
  <si>
    <t>勤務実績表（勤務実績が確認できるものであれば，既存の書類でも可）</t>
  </si>
  <si>
    <t>４　要介護度別実利用者数（直近３カ月の状況）</t>
  </si>
  <si>
    <t>（単位：人）</t>
  </si>
  <si>
    <t>５　介護給付費算定加算一覧</t>
  </si>
  <si>
    <t>年　　　　月</t>
  </si>
  <si>
    <t>算定加算の名称</t>
  </si>
  <si>
    <t>要支援１</t>
  </si>
  <si>
    <t>要支援２</t>
  </si>
  <si>
    <t>要介護１</t>
  </si>
  <si>
    <t>要介護２</t>
  </si>
  <si>
    <t>要介護３</t>
  </si>
  <si>
    <t>要介護４</t>
  </si>
  <si>
    <t>要介護５</t>
  </si>
  <si>
    <t>計</t>
  </si>
  <si>
    <t>４月</t>
  </si>
  <si>
    <t>５月</t>
  </si>
  <si>
    <t>６月</t>
  </si>
  <si>
    <t>７月</t>
  </si>
  <si>
    <t>８月</t>
  </si>
  <si>
    <t>９月</t>
  </si>
  <si>
    <t>１０月</t>
  </si>
  <si>
    <t>１１月</t>
  </si>
  <si>
    <t>１２月</t>
  </si>
  <si>
    <t>１月</t>
  </si>
  <si>
    <t>２月</t>
  </si>
  <si>
    <t>事業所名</t>
  </si>
  <si>
    <t>所在市町村</t>
  </si>
  <si>
    <t>※</t>
  </si>
  <si>
    <t>（参考様式）</t>
  </si>
  <si>
    <t>訪問入浴介護</t>
  </si>
  <si>
    <t>従業者の勤務実績表</t>
  </si>
  <si>
    <t>職種</t>
  </si>
  <si>
    <t>勤務
形態</t>
  </si>
  <si>
    <t>氏　名</t>
  </si>
  <si>
    <t>1ヶ月の合計</t>
  </si>
  <si>
    <t>常勤換算後の人数</t>
  </si>
  <si>
    <t>管理者</t>
  </si>
  <si>
    <t>備考</t>
  </si>
  <si>
    <t>１　＊欄には，当該月の曜日を記入してください。</t>
  </si>
  <si>
    <t>２　事業に係る従業者全員（管理者を含む）について，１か月分の勤務した時間数を記入してください。</t>
  </si>
  <si>
    <t>３　職種の欄には，管理者，介護職員，看護職員，その他（事務員など）と記載してください。</t>
  </si>
  <si>
    <t>４　職種ごとに下記の勤務形態の区分の順にまとめて記載してください。</t>
  </si>
  <si>
    <t>　　勤務形態の区分　Ａ：常勤で専従　Ｂ：常勤で兼務　Ｃ：常勤以外で専従　Ｄ：常勤以外で兼務　（ドロップダウンリストから選んでください）</t>
  </si>
  <si>
    <t>複数の事業所を併設している事業所については、事業ごとに資料を作成してください。（重複する部分は省略可）</t>
  </si>
  <si>
    <t>(%)</t>
  </si>
  <si>
    <t>事業所名</t>
  </si>
  <si>
    <t>③サービスの種類</t>
  </si>
  <si>
    <t>事業所名</t>
  </si>
  <si>
    <t>②サービスの種類</t>
  </si>
  <si>
    <t>事業所名</t>
  </si>
  <si>
    <t>①サービスの種類</t>
  </si>
  <si>
    <t>管理者の氏名</t>
  </si>
  <si>
    <t>所在地</t>
  </si>
  <si>
    <t>名称</t>
  </si>
  <si>
    <t>所在市町村</t>
  </si>
  <si>
    <t>⑤サービスの種類</t>
  </si>
  <si>
    <t>所在市町村</t>
  </si>
  <si>
    <t>事業所名</t>
  </si>
  <si>
    <t>④サービスの種類</t>
  </si>
  <si>
    <t>③サービスの種類</t>
  </si>
  <si>
    <t>②サービスの種類</t>
  </si>
  <si>
    <t>事業所名</t>
  </si>
  <si>
    <t>①サービスの種類</t>
  </si>
  <si>
    <t>主たる事務所の</t>
  </si>
  <si>
    <t xml:space="preserve"> １　事業所の概要</t>
  </si>
  <si>
    <t>＊</t>
  </si>
  <si>
    <t>事業所名（　　　　　　　　　　　　　　　　　　）</t>
  </si>
  <si>
    <t>（　　　　年　　　月分）</t>
  </si>
  <si>
    <t>　　　　　　年度</t>
  </si>
  <si>
    <t>　　　　年　　月　　日現在</t>
  </si>
  <si>
    <t>あり</t>
  </si>
  <si>
    <t xml:space="preserve">    　　年　　月　　日現在</t>
  </si>
  <si>
    <t>介護職員等特定処遇改善加算（Ⅰ）</t>
  </si>
  <si>
    <t>実施</t>
  </si>
  <si>
    <t>介護職員等特定処遇改善加算（Ⅱ）</t>
  </si>
  <si>
    <t>(1)　加算の区分について</t>
  </si>
  <si>
    <t>プルダウンから選択⇒</t>
  </si>
  <si>
    <t>加算Ⅰ</t>
  </si>
  <si>
    <t>(2)　人材要件について（該当する加算について，原則として前年度の実績を記入してください。）※下表の黄色のセルのみ入力。</t>
  </si>
  <si>
    <t>(3)　前年度の実績が6月に満たない場合は直近３か月分のみを記載してください。</t>
  </si>
  <si>
    <t>介護福祉士</t>
  </si>
  <si>
    <t>勤続10年以上の介護福祉士</t>
  </si>
  <si>
    <t>介護福祉士と実務者研修等修了者</t>
  </si>
  <si>
    <t>勤続7年以上の職員</t>
  </si>
  <si>
    <t>勤続3年以上の職員</t>
  </si>
  <si>
    <t>常勤職員</t>
  </si>
  <si>
    <t>①　訪問介護員等のうち介護福祉士・実務研修修了者等の割合により加算を算定する場合</t>
  </si>
  <si>
    <t>－</t>
  </si>
  <si>
    <t>－</t>
  </si>
  <si>
    <t>－</t>
  </si>
  <si>
    <t>区　　分</t>
  </si>
  <si>
    <r>
      <t>計</t>
    </r>
    <r>
      <rPr>
        <sz val="10"/>
        <color indexed="8"/>
        <rFont val="ＭＳ 明朝"/>
        <family val="1"/>
      </rPr>
      <t>（人）</t>
    </r>
  </si>
  <si>
    <t>加算Ⅱ</t>
  </si>
  <si>
    <t>－</t>
  </si>
  <si>
    <t>a</t>
  </si>
  <si>
    <t>訪問介護員等の総数（常勤換算）</t>
  </si>
  <si>
    <t>加算Ⅲ</t>
  </si>
  <si>
    <t>b</t>
  </si>
  <si>
    <t>なし</t>
  </si>
  <si>
    <t>ｃ</t>
  </si>
  <si>
    <t>ｄ</t>
  </si>
  <si>
    <t>b/a　</t>
  </si>
  <si>
    <t>必要となる割合</t>
  </si>
  <si>
    <t>実績</t>
  </si>
  <si>
    <t>ｃ/a　</t>
  </si>
  <si>
    <t>（ｂ+ｄ）/a　</t>
  </si>
  <si>
    <t>※介護福祉士の有資格者を除く</t>
  </si>
  <si>
    <t>②　従業者の勤続年数により加算を算定する場合</t>
  </si>
  <si>
    <t>※Ⅲは療養通所</t>
  </si>
  <si>
    <t>e</t>
  </si>
  <si>
    <t>dのうち勤続年数７年以上の者の人数（常勤換算）</t>
  </si>
  <si>
    <t>ｇ</t>
  </si>
  <si>
    <t>e/d</t>
  </si>
  <si>
    <t>g/e</t>
  </si>
  <si>
    <t>③　従業者の常勤職員の割合により加算を算定する場合</t>
  </si>
  <si>
    <t>h</t>
  </si>
  <si>
    <t>i</t>
  </si>
  <si>
    <t>i/h</t>
  </si>
  <si>
    <t>なし</t>
  </si>
  <si>
    <t>６　サービス提供体制強化加算について</t>
  </si>
  <si>
    <t>５　超過勤務時間を含む勤務実態を記入してください。</t>
  </si>
  <si>
    <t>初回加算</t>
  </si>
  <si>
    <t>定期的に実施</t>
  </si>
  <si>
    <t>全員に実施</t>
  </si>
  <si>
    <t>「介護報酬自己点検シート」も提出してください。</t>
  </si>
  <si>
    <t>※「指定居宅サービス事業所等」とは，指定居宅サービス事業所，指定居宅介護支援事業所及び介護保険施設をいいます。</t>
  </si>
  <si>
    <t>※「併設する」とは，開設者が同じで同一敷地内にあるものをいい，当該施設と公道を挟んで隣接するものを含みます。</t>
  </si>
  <si>
    <t>１　職種は，管理者・看護職員・介護職員・事務職員等と記載してください。</t>
  </si>
  <si>
    <t>２　資格は，介護福祉士，介護職員基礎研修課程修了者，ヘルパー１級，ヘルパー２級，看護師，准看護師等と記載してください。</t>
  </si>
  <si>
    <t>３　兼任先事業所が同一事業所の別職種である場合は，「同事業所」として兼務する職種を記載してください。</t>
  </si>
  <si>
    <t>４　当該事業所の勤務割合は，常勤専任者の勤務時間を１としてその割合を記載してください。（例えば常勤専任者が週４０時間である場合に，</t>
  </si>
  <si>
    <t>　当該職員が週１０時間勤務であれば１０／４０＝０．２５となります。）</t>
  </si>
  <si>
    <t>　経営する他の介護サービス事業所，病院等においてサービスを利用者に直接提供する職員として勤務した年数を含めることができます。</t>
  </si>
  <si>
    <t>※月の途中で要介護度が変更になった者については，介護度の高い方に区分してください。</t>
  </si>
  <si>
    <t>102 訪問入浴介護費</t>
  </si>
  <si>
    <t>３人の介護職員による場合</t>
  </si>
  <si>
    <t>身体の状況等に支障がない旨、主治の医師の意見の確認</t>
  </si>
  <si>
    <t>確認の記録(規定はなし)</t>
  </si>
  <si>
    <r>
      <t>清拭又は</t>
    </r>
    <r>
      <rPr>
        <strike/>
        <sz val="11"/>
        <rFont val="ＭＳ ゴシック"/>
        <family val="3"/>
      </rPr>
      <t>、</t>
    </r>
    <r>
      <rPr>
        <sz val="11"/>
        <rFont val="ＭＳ ゴシック"/>
        <family val="3"/>
      </rPr>
      <t>部分浴の場合</t>
    </r>
  </si>
  <si>
    <t>訪問時の利用者の心身の状況等から全身入浴が困難な場合であって、利用者の希望により清拭又は部分浴を実施</t>
  </si>
  <si>
    <t>事業所と同一の敷地内若しくは隣接する敷地内の建物若しくは事業所と同一の建物等に居住する利用者に対する取扱い</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</si>
  <si>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</si>
  <si>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所定単位数の100分の90</t>
  </si>
  <si>
    <t>１月当たりの利用者が同一の建物に20人以上居住する建物の利用者</t>
  </si>
  <si>
    <t>□</t>
  </si>
  <si>
    <t>所定単位数の100分の90</t>
  </si>
  <si>
    <t>１月当たりの利用者が同一敷地内建物等に50人以上居住する建物の利用者</t>
  </si>
  <si>
    <t>所定単位数の100分の85</t>
  </si>
  <si>
    <t>特別地域訪問入浴介護加算</t>
  </si>
  <si>
    <t>厚生労働大臣が定める地域（平成24年厚生労働省告示第120号）に所在する事業所</t>
  </si>
  <si>
    <t>厚生労働大臣が定める地域（平成21年厚生労働省告示第83号）に所在し、かつ、１月当たり延べ訪問回数が20回以下の事業所</t>
  </si>
  <si>
    <t>新規利用者の居宅を訪問し、サービスの利用に関する調整を行った上で、初回のサービス提供を行う</t>
  </si>
  <si>
    <t>サービス提供記録等</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</si>
  <si>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</si>
  <si>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</si>
  <si>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</si>
  <si>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</si>
  <si>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認知症専門ケア加算（Ⅱ）</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</si>
  <si>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</si>
  <si>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</si>
  <si>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サービス提供体制強化加算（Ⅰ）</t>
  </si>
  <si>
    <t>１　研修の計画策定、実施（又は実施予定）</t>
  </si>
  <si>
    <t>２　利用者情報、留意事項伝達、技術指導等の会議開催</t>
  </si>
  <si>
    <t>３　定期的な健康診断の実施</t>
  </si>
  <si>
    <t>４　次の(一）又は（二）に該当</t>
  </si>
  <si>
    <t>(一）介護職員総数のうち介護福祉士の占める割合が100分の60以上</t>
  </si>
  <si>
    <t>５　サービス提供体制強化加算（Ⅱ）及び（Ⅲ）を算定していない</t>
  </si>
  <si>
    <t>サービス提供体制強化加算（Ⅱ）</t>
  </si>
  <si>
    <t>１　研修の計画策定、実施（又は実施予定）</t>
  </si>
  <si>
    <t>５　サービス提供体制強化加算（Ⅰ）及び（Ⅲ）を算定していない</t>
  </si>
  <si>
    <t>サービス提供体制強化加算（Ⅲ）</t>
  </si>
  <si>
    <t>４　次の(一）又は（二）に該当</t>
  </si>
  <si>
    <t>(一)介護職員総数のうち介護福祉士の占める割合が100分の30以上又は介護福祉士、実務者研修修了者及び介護職員基礎研修修了者の占める割合が100分の50以上</t>
  </si>
  <si>
    <t>５　サービス提供体制強化加算（Ⅰ）及び（Ⅱ）を算定していない</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</si>
  <si>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</si>
  <si>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</si>
  <si>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</si>
  <si>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</si>
  <si>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</si>
  <si>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</si>
  <si>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</si>
  <si>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</si>
  <si>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(一)任用の際の職責又は職務内容等の要件を書面で作成し、全ての介護職員に周知</t>
  </si>
  <si>
    <t>研修計画書</t>
  </si>
  <si>
    <t>あり</t>
  </si>
  <si>
    <t>８　処遇改善の内容（賃金改善を除く）及び処遇改善に要する費用の見込額を全ての職員に周知</t>
  </si>
  <si>
    <t>(二)資質の向上の支援に関する計画の策定、研修の実施又は研修の機会を確保し、全ての介護職員に周知</t>
  </si>
  <si>
    <t>８　処遇改善の内容（賃金改善を除く）及び処遇改善に要する費用の見込額を全ての職員に周知</t>
  </si>
  <si>
    <t>１　次の（一）、（二）、（三）、（四）のいずれにも該当し、賃金改善に要する費用の見込額が当該加算の算定見込額を上回る賃金改善計画の策定、計画に基づく措置の実施</t>
  </si>
  <si>
    <t>介護職員等特定処遇改善計画書</t>
  </si>
  <si>
    <t>（一）経験・技能のある介護職員のうち一人は、賃金改善に要する費用の見込み額が月額８万円以上又は年額４４０万円以上</t>
  </si>
  <si>
    <t>（二）指定訪問入浴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</si>
  <si>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</si>
  <si>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</si>
  <si>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</si>
  <si>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</si>
  <si>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</si>
  <si>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</si>
  <si>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</si>
  <si>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８　処遇改善の内容（賃金改善を除く）等についてインターネットの利用その他の適切な方法で公表</t>
  </si>
  <si>
    <t>５　介護職員処遇改善加算（Ⅰ）から（Ⅲ）までのいずれかを算定</t>
  </si>
  <si>
    <t>７　処遇改善の内容（賃金改善を除く）等についてインターネットの利用その他の適切な方法で公表</t>
  </si>
  <si>
    <t>指定（介護予防）訪問入浴介護事業所運営指導事前提出資料</t>
  </si>
  <si>
    <t>２人の介護職員による場合</t>
  </si>
  <si>
    <t>特別地域介護予防訪問入浴介護加算</t>
  </si>
  <si>
    <t>厚生労働大臣が定める地域（平成21年厚生労働省告示第83号）に所在し、かつ、１月当たり延べ訪問回数が５回以下の事業所</t>
  </si>
  <si>
    <t>厚生労働大臣が定める地域（平成21年厚生労働省告示第83号）に居住している利用者に対して、通常の実施地域を越えてサービス提供</t>
  </si>
  <si>
    <t>初回加算</t>
  </si>
  <si>
    <r>
      <t>新規利用者の居宅を訪問し、</t>
    </r>
    <r>
      <rPr>
        <sz val="11"/>
        <rFont val="ＭＳ Ｐゴシック"/>
        <family val="3"/>
      </rPr>
      <t>サービスの利用に関する調整を行った上で、初回のサービス提供を行う</t>
    </r>
  </si>
  <si>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</si>
  <si>
    <t>生活機能の向上を目的とした個別サービス計画の作成及び計画に基づくサービス提供</t>
  </si>
  <si>
    <t>当該計画に基づく初回のサービス提供が行われた日の属する月以降３月間</t>
  </si>
  <si>
    <t>１　研修の計画策定、実施</t>
  </si>
  <si>
    <t>４　次のいずれかの基準に該当</t>
  </si>
  <si>
    <t>㈠　介護職員総数のうち介護福祉士の占める割合が100分の40以上又は介護福祉士、実務者研修修了者及び介護職員基礎研修修了者の占める割合が100分の60以上</t>
  </si>
  <si>
    <t>４　介護職員総数のうち介護福祉士の占める割合が100分の30以上又は介護福祉士、実務者研修修了者及び介護職員基礎研修修了者の占める割合が100分の50以上</t>
  </si>
  <si>
    <t>２　改善計画書の作成、周知、届出</t>
  </si>
  <si>
    <t>８　処遇改善の内容（賃金改善を除く）及び処遇改善に要する費用の見込額を全ての職員に周知</t>
  </si>
  <si>
    <t>介護職員等特定処遇改善加算（Ⅰ）</t>
  </si>
  <si>
    <t>１　次の（一）、（二）、（三）、（四）のいずれにも該当し、賃金改善に要する費用の見込額が賃当該加算の算定見込額を上回る賃金改善計画の策定、計画に基づく措置の実施</t>
  </si>
  <si>
    <t>（一）　介護福祉士であって、経験・技能のある介護職員のうち１人は、賃金改善に要する費用の見込み額が月額８万円以上又は年額４４０万円以上</t>
  </si>
  <si>
    <t>（二）　指定訪問介護事業所における経験・技能のある介護職員の賃金改善に要する費用の見込額の平均が介護職員（経験・技能のある介護職員を除く）の見込額の平均を上回る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</si>
  <si>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</si>
  <si>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（四）介護職員以外の職員の賃金改善後の賃金の見込額が年額４４０万円を上回らない</t>
  </si>
  <si>
    <t>５　特定事業所加算（Ⅰ）又は（Ⅱ）の届出</t>
  </si>
  <si>
    <t>７　処遇改善の内容（賃金改善を除く）及び処遇改善に要する費用の見込額を全ての職員に周知</t>
  </si>
  <si>
    <t>介護職員等特定処遇改善加算（Ⅱ）</t>
  </si>
  <si>
    <t>（四）　介護職員以外の職員の賃金改善後の賃金の見込額が年額４４０万円を上回らない</t>
  </si>
  <si>
    <t>６　処遇改善の内容（賃金改善を除く）及び処遇改善に要する費用の見込額を全ての職員に周知</t>
  </si>
  <si>
    <t>清拭又は、一部分浴の場合</t>
  </si>
  <si>
    <t>あり</t>
  </si>
  <si>
    <t>□</t>
  </si>
  <si>
    <t>□</t>
  </si>
  <si>
    <t>□</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</si>
  <si>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</si>
  <si>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(二)介護職員総数のうち勤続年数十年以上の介護福祉士の占める割合が100分の25以上</t>
  </si>
  <si>
    <t>４　介護職員総数のうち介護福祉士の占める割合が100分の40以上又は介護福祉士、実務者研修修了者及び介護職員基礎研修修了者の占める割合が100分の60以上</t>
  </si>
  <si>
    <t>□</t>
  </si>
  <si>
    <t>(二)介護従事者の総数のうち勤続年数７年以上の者の占める割合が100分の30以上</t>
  </si>
  <si>
    <t>□</t>
  </si>
  <si>
    <t>あり</t>
  </si>
  <si>
    <t>なし</t>
  </si>
  <si>
    <t>７　次の（一）、（二）、（三）のいずれにも適合</t>
  </si>
  <si>
    <t>(二)資質の向上の支援に関する計画の策定、研修の実施又は研修の機会を確保し、全ての介護職員に周知</t>
  </si>
  <si>
    <t>（三）経験若しくは資格等に応じて昇給する仕組み又は一定の基準に基づき定期に昇給する仕組みを設け、全ての介護職員に周知</t>
  </si>
  <si>
    <t>７ 次の(一)、(二)のいずれにも適合</t>
  </si>
  <si>
    <t>７　次の(一)、(二)のいずれかに適合</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</si>
  <si>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</si>
  <si>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</si>
  <si>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</si>
  <si>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</si>
  <si>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㈡介護事業所の介護職員の総数のうち、勤続年数７年以上の介護福祉士の占める割合が100分の30以上</t>
  </si>
  <si>
    <t>あり</t>
  </si>
  <si>
    <t>(三）経験若しくは資格等に応じて昇給する仕組み又は一定の基準に基づき定期に昇給する仕組みを設け、全ての介護職員に周知</t>
  </si>
  <si>
    <t>401 介護予防訪問入浴介護費</t>
  </si>
  <si>
    <t>□</t>
  </si>
  <si>
    <t>事業所と同一の敷地内若しくは隣接する敷地内の建物若しくは事業所と同一の建物等に居住する利用者に対する取扱い</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</si>
  <si>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</si>
  <si>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所定単位数の100分の90</t>
  </si>
  <si>
    <t>１月当たりの利用者が同一の建物に20人以上居住する建物の利用者</t>
  </si>
  <si>
    <t>認知症専門ケア加算（Ⅰ）</t>
  </si>
  <si>
    <t>認知症専門ケア加算（Ⅱ）</t>
  </si>
  <si>
    <t>㈡当該指定介護予防訪問入浴介護事業所の介護職員の総数のうち、勤続年数10年以上の介護福祉士の占める割合が100分の25以上</t>
  </si>
  <si>
    <t>㈠介護職員の総数のうち、介護福祉士の占める割合が100分の30以上又は介護福祉士、実務者研修修了者及び介護職員基礎研修課程修了者の占める割合が100分の50以上</t>
  </si>
  <si>
    <t>７　次の(一)、(二)、(三)のいずれにも適合</t>
  </si>
  <si>
    <t>令和５年１月改訂版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</si>
</sst>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_);[Red]\(#,##0.0\)"/>
    <numFmt numFmtId="180" formatCode="0.0%"/>
  </numFmts>
  <fonts count="69">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0.5"/>
      <name val="ＭＳ Ｐゴシック"/>
      <family val="3"/>
    </font>
    <font>
      <b/>
      <sz val="10.5"/>
      <name val="ＭＳ Ｐゴシック"/>
      <family val="3"/>
    </font>
    <font>
      <sz val="16"/>
      <name val="ＭＳ 明朝"/>
      <family val="1"/>
    </font>
    <font>
      <sz val="16"/>
      <name val="ＭＳ Ｐゴシック"/>
      <family val="3"/>
    </font>
    <font>
      <sz val="14"/>
      <name val="ＭＳ 明朝"/>
      <family val="1"/>
    </font>
    <font>
      <sz val="14"/>
      <name val="ＭＳ Ｐゴシック"/>
      <family val="3"/>
    </font>
    <font>
      <b/>
      <sz val="14"/>
      <name val="ＭＳ 明朝"/>
      <family val="1"/>
    </font>
    <font>
      <sz val="10.5"/>
      <name val="ＭＳ ゴシック"/>
      <family val="3"/>
    </font>
    <font>
      <sz val="14"/>
      <name val="ＭＳ ゴシック"/>
      <family val="3"/>
    </font>
    <font>
      <sz val="10.5"/>
      <name val="ＭＳ 明朝"/>
      <family val="1"/>
    </font>
    <font>
      <sz val="11"/>
      <name val="ＭＳ 明朝"/>
      <family val="1"/>
    </font>
    <font>
      <sz val="10"/>
      <name val="ＭＳ 明朝"/>
      <family val="1"/>
    </font>
    <font>
      <b/>
      <sz val="10.5"/>
      <name val="ＭＳ 明朝"/>
      <family val="1"/>
    </font>
    <font>
      <sz val="9"/>
      <name val="ＭＳ 明朝"/>
      <family val="1"/>
    </font>
    <font>
      <sz val="10.5"/>
      <name val="MS UI Gothic"/>
      <family val="3"/>
    </font>
    <font>
      <sz val="12"/>
      <name val="ＭＳ 明朝"/>
      <family val="1"/>
    </font>
    <font>
      <b/>
      <sz val="9"/>
      <name val="ＭＳ Ｐゴシック"/>
      <family val="3"/>
    </font>
    <font>
      <sz val="10"/>
      <color indexed="8"/>
      <name val="ＭＳ 明朝"/>
      <family val="1"/>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明朝"/>
      <family val="1"/>
    </font>
    <font>
      <sz val="11"/>
      <color indexed="8"/>
      <name val="ＭＳ 明朝"/>
      <family val="1"/>
    </font>
    <font>
      <sz val="10.5"/>
      <color indexed="8"/>
      <name val="ＭＳ 明朝"/>
      <family val="1"/>
    </font>
    <font>
      <b/>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theme="1"/>
      <name val="ＭＳ 明朝"/>
      <family val="1"/>
    </font>
    <font>
      <sz val="11"/>
      <color theme="1"/>
      <name val="ＭＳ 明朝"/>
      <family val="1"/>
    </font>
    <font>
      <sz val="10.5"/>
      <color theme="1"/>
      <name val="ＭＳ 明朝"/>
      <family val="1"/>
    </font>
    <font>
      <sz val="11"/>
      <color theme="1"/>
      <name val="ＭＳ Ｐゴシック"/>
      <family val="3"/>
    </font>
    <font>
      <b/>
      <sz val="11"/>
      <color theme="1"/>
      <name val="ＭＳ 明朝"/>
      <family val="1"/>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hair"/>
      <right style="thin"/>
      <top style="hair"/>
      <bottom style="thin"/>
    </border>
    <border>
      <left style="thin"/>
      <right>
        <color indexed="63"/>
      </right>
      <top style="thin"/>
      <bottom style="thin"/>
    </border>
    <border>
      <left style="hair"/>
      <right style="thin"/>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double"/>
      <right style="thin"/>
      <top style="thin"/>
      <bottom style="thin"/>
    </border>
    <border diagonalUp="1">
      <left style="thin"/>
      <right style="medium"/>
      <top style="thin"/>
      <bottom style="thin"/>
      <diagonal style="thin"/>
    </border>
    <border>
      <left style="medium"/>
      <right style="thin"/>
      <top style="thin"/>
      <bottom style="medium"/>
    </border>
    <border>
      <left style="thin"/>
      <right>
        <color indexed="8"/>
      </right>
      <top style="thin"/>
      <bottom style="medium"/>
    </border>
    <border>
      <left style="thin"/>
      <right style="thin"/>
      <top style="thin"/>
      <bottom style="medium"/>
    </border>
    <border>
      <left style="thin"/>
      <right style="double"/>
      <top style="thin"/>
      <bottom style="medium"/>
    </border>
    <border>
      <left style="double"/>
      <right style="thin"/>
      <top style="thin"/>
      <bottom style="mediu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right/>
      <top style="medium"/>
      <bottom/>
    </border>
    <border>
      <left style="medium"/>
      <right/>
      <top/>
      <bottom/>
    </border>
    <border>
      <left>
        <color indexed="63"/>
      </left>
      <right>
        <color indexed="63"/>
      </right>
      <top style="thin"/>
      <bottom>
        <color indexed="63"/>
      </bottom>
    </border>
    <border>
      <left style="medium"/>
      <right style="medium"/>
      <top style="medium"/>
      <bottom style="medium"/>
    </border>
    <border>
      <left style="thin"/>
      <right style="dotted"/>
      <top style="thin"/>
      <bottom style="dotted"/>
    </border>
    <border>
      <left style="thin"/>
      <right style="dotted"/>
      <top style="dotted"/>
      <bottom style="dotted"/>
    </border>
    <border>
      <left style="thin"/>
      <right style="dotted"/>
      <top>
        <color indexed="63"/>
      </top>
      <bottom style="dotted"/>
    </border>
    <border>
      <left style="thin"/>
      <right style="dotted"/>
      <top style="thin"/>
      <bottom>
        <color indexed="63"/>
      </bottom>
    </border>
    <border>
      <left>
        <color indexed="63"/>
      </left>
      <right style="thin"/>
      <top style="thin"/>
      <bottom>
        <color indexed="63"/>
      </bottom>
    </border>
    <border>
      <left style="thin"/>
      <right style="dotted"/>
      <top style="thin"/>
      <bottom style="thin"/>
    </border>
    <border>
      <left style="thin"/>
      <right style="thin"/>
      <top style="thin"/>
      <bottom style="dotted"/>
    </border>
    <border>
      <left>
        <color indexed="63"/>
      </left>
      <right style="thin"/>
      <top style="thin"/>
      <bottom style="dotted"/>
    </border>
    <border>
      <left style="thin"/>
      <right style="thin"/>
      <top style="dotted"/>
      <bottom style="dotted"/>
    </border>
    <border>
      <left>
        <color indexed="63"/>
      </left>
      <right style="thin"/>
      <top>
        <color indexed="63"/>
      </top>
      <bottom style="dotted"/>
    </border>
    <border>
      <left style="thin"/>
      <right style="thin"/>
      <top>
        <color indexed="63"/>
      </top>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color indexed="63"/>
      </left>
      <right>
        <color indexed="63"/>
      </right>
      <top style="thin"/>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dotted"/>
      <right style="thin"/>
      <top style="dotted"/>
      <bottom style="dotted"/>
    </border>
    <border>
      <left style="thin"/>
      <right style="thin"/>
      <top>
        <color indexed="63"/>
      </top>
      <bottom>
        <color indexed="63"/>
      </bottom>
    </border>
    <border>
      <left>
        <color indexed="63"/>
      </left>
      <right style="thin"/>
      <top style="dotted"/>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dotted"/>
      <top>
        <color indexed="63"/>
      </top>
      <bottom>
        <color indexed="63"/>
      </bottom>
    </border>
    <border>
      <left style="dotted"/>
      <right style="thin"/>
      <top>
        <color indexed="63"/>
      </top>
      <bottom>
        <color indexed="63"/>
      </bottom>
    </border>
    <border>
      <left style="dotted"/>
      <right style="thin"/>
      <top style="dotted"/>
      <bottom style="thin"/>
    </border>
    <border>
      <left style="dotted"/>
      <right style="thin"/>
      <top style="dotted"/>
      <bottom>
        <color indexed="63"/>
      </bottom>
    </border>
    <border>
      <left style="thin"/>
      <right style="dotted"/>
      <top>
        <color indexed="63"/>
      </top>
      <bottom style="thin"/>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color indexed="63"/>
      </top>
      <bottom style="dotted"/>
    </border>
    <border>
      <left style="dotted"/>
      <right style="thin"/>
      <top>
        <color indexed="63"/>
      </top>
      <bottom style="dotted"/>
    </border>
    <border>
      <left style="thin"/>
      <right>
        <color indexed="63"/>
      </right>
      <top style="thin"/>
      <bottom>
        <color indexed="63"/>
      </bottom>
    </border>
    <border>
      <left style="dotted"/>
      <right style="thin"/>
      <top style="thin"/>
      <bottom>
        <color indexed="63"/>
      </bottom>
    </border>
    <border>
      <left>
        <color indexed="63"/>
      </left>
      <right style="thin"/>
      <top>
        <color indexed="63"/>
      </top>
      <bottom style="thin"/>
    </border>
    <border>
      <left style="thin"/>
      <right style="thin"/>
      <top style="dashed"/>
      <bottom style="thin"/>
    </border>
    <border>
      <left style="thin"/>
      <right style="dotted"/>
      <top style="dashed"/>
      <bottom style="thin"/>
    </border>
    <border>
      <left>
        <color indexed="63"/>
      </left>
      <right style="thin"/>
      <top style="dashed"/>
      <bottom style="thin"/>
    </border>
    <border>
      <left>
        <color indexed="63"/>
      </left>
      <right style="thin"/>
      <top>
        <color indexed="63"/>
      </top>
      <bottom>
        <color indexed="63"/>
      </bottom>
    </border>
    <border>
      <left style="dotted"/>
      <right style="thin"/>
      <top>
        <color indexed="63"/>
      </top>
      <bottom style="thin"/>
    </border>
    <border>
      <left style="hair"/>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8"/>
      </bottom>
    </border>
    <border>
      <left style="thin"/>
      <right style="thin"/>
      <top style="medium"/>
      <bottom>
        <color indexed="63"/>
      </bottom>
    </border>
    <border>
      <left style="thin"/>
      <right style="medium"/>
      <top style="medium"/>
      <bottom/>
    </border>
    <border>
      <left style="medium"/>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style="medium"/>
    </border>
    <border>
      <left>
        <color indexed="63"/>
      </left>
      <right>
        <color indexed="63"/>
      </right>
      <top>
        <color indexed="63"/>
      </top>
      <bottom style="medium"/>
    </border>
    <border>
      <left style="medium"/>
      <right style="thin"/>
      <top>
        <color indexed="8"/>
      </top>
      <bottom style="thin"/>
    </border>
    <border>
      <left style="thin"/>
      <right>
        <color indexed="8"/>
      </right>
      <top style="medium"/>
      <bottom>
        <color indexed="8"/>
      </bottom>
    </border>
    <border>
      <left style="double"/>
      <right style="thin"/>
      <top style="medium"/>
      <bottom style="thin"/>
    </border>
    <border>
      <left>
        <color indexed="8"/>
      </left>
      <right style="medium"/>
      <top style="medium"/>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2" fillId="32" borderId="0" applyNumberFormat="0" applyBorder="0" applyAlignment="0" applyProtection="0"/>
  </cellStyleXfs>
  <cellXfs count="474">
    <xf numFmtId="0" fontId="0" fillId="0" borderId="0" xfId="0" applyAlignment="1">
      <alignment vertical="center"/>
    </xf>
    <xf numFmtId="0" fontId="2" fillId="0" borderId="0" xfId="0" applyFont="1" applyAlignment="1">
      <alignment vertical="center"/>
    </xf>
    <xf numFmtId="0" fontId="3" fillId="33" borderId="10" xfId="0" applyFont="1" applyFill="1" applyBorder="1" applyAlignment="1">
      <alignment horizontal="center" vertical="center" wrapText="1"/>
    </xf>
    <xf numFmtId="0" fontId="0" fillId="0" borderId="0" xfId="0" applyFont="1" applyAlignment="1">
      <alignment vertical="center"/>
    </xf>
    <xf numFmtId="0" fontId="2" fillId="33" borderId="10" xfId="0" applyFont="1" applyFill="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vertical="center" wrapText="1"/>
    </xf>
    <xf numFmtId="0" fontId="11" fillId="0" borderId="0" xfId="0" applyFont="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18"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0" fontId="16" fillId="0" borderId="0" xfId="0" applyFont="1" applyAlignment="1" quotePrefix="1">
      <alignment horizontal="left" vertical="center"/>
    </xf>
    <xf numFmtId="0" fontId="16" fillId="0" borderId="0" xfId="0" applyFont="1" applyAlignment="1">
      <alignment horizontal="left" vertical="center"/>
    </xf>
    <xf numFmtId="0" fontId="19" fillId="0" borderId="0" xfId="0" applyFont="1" applyAlignment="1">
      <alignment vertical="center"/>
    </xf>
    <xf numFmtId="0" fontId="19" fillId="0" borderId="0" xfId="0" applyFont="1" applyFill="1" applyAlignment="1">
      <alignmen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11" xfId="0" applyFont="1" applyFill="1" applyBorder="1" applyAlignment="1">
      <alignment vertical="center"/>
    </xf>
    <xf numFmtId="0" fontId="20" fillId="0" borderId="12" xfId="0" applyFont="1" applyFill="1" applyBorder="1" applyAlignment="1">
      <alignment vertical="center"/>
    </xf>
    <xf numFmtId="0" fontId="15" fillId="0" borderId="13" xfId="0" applyFont="1" applyBorder="1" applyAlignment="1">
      <alignment horizontal="right" vertical="center" wrapText="1"/>
    </xf>
    <xf numFmtId="0" fontId="15" fillId="0" borderId="14" xfId="0" applyFont="1" applyBorder="1" applyAlignment="1">
      <alignment horizontal="right" vertical="center" wrapText="1"/>
    </xf>
    <xf numFmtId="0" fontId="15" fillId="0" borderId="10"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8" fillId="0" borderId="0" xfId="61" applyFont="1" applyAlignment="1">
      <alignment vertical="center"/>
      <protection/>
    </xf>
    <xf numFmtId="0" fontId="21" fillId="0" borderId="0" xfId="61" applyFont="1" applyAlignment="1">
      <alignment vertical="center"/>
      <protection/>
    </xf>
    <xf numFmtId="0" fontId="15" fillId="0" borderId="0" xfId="60" applyFont="1" applyAlignment="1">
      <alignment vertical="center"/>
      <protection/>
    </xf>
    <xf numFmtId="0" fontId="18" fillId="0" borderId="0" xfId="0" applyFont="1" applyAlignment="1">
      <alignment vertical="center"/>
    </xf>
    <xf numFmtId="0" fontId="16" fillId="0" borderId="11" xfId="0" applyFont="1" applyBorder="1" applyAlignment="1">
      <alignment vertical="center"/>
    </xf>
    <xf numFmtId="0" fontId="16" fillId="0" borderId="0" xfId="0" applyFont="1" applyBorder="1" applyAlignment="1">
      <alignment vertical="center"/>
    </xf>
    <xf numFmtId="0" fontId="18" fillId="0" borderId="0" xfId="62" applyFont="1" applyBorder="1" applyAlignment="1">
      <alignment vertical="center"/>
      <protection/>
    </xf>
    <xf numFmtId="0" fontId="15" fillId="0" borderId="0" xfId="0" applyFont="1" applyAlignment="1">
      <alignment horizontal="center" vertical="center"/>
    </xf>
    <xf numFmtId="0" fontId="15" fillId="0" borderId="12" xfId="0" applyFont="1" applyBorder="1" applyAlignment="1">
      <alignment vertical="center"/>
    </xf>
    <xf numFmtId="177" fontId="15" fillId="0" borderId="12" xfId="0" applyNumberFormat="1" applyFont="1" applyBorder="1" applyAlignment="1">
      <alignment vertical="center"/>
    </xf>
    <xf numFmtId="177" fontId="15" fillId="0" borderId="0" xfId="0" applyNumberFormat="1"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justify"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0" fontId="17" fillId="0" borderId="19" xfId="0" applyFont="1" applyFill="1" applyBorder="1" applyAlignment="1">
      <alignment vertical="center"/>
    </xf>
    <xf numFmtId="0" fontId="17" fillId="0" borderId="2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5" xfId="0" applyFont="1" applyFill="1" applyBorder="1" applyAlignment="1">
      <alignment vertical="center"/>
    </xf>
    <xf numFmtId="0" fontId="17" fillId="0" borderId="20" xfId="0" applyFont="1" applyFill="1" applyBorder="1" applyAlignment="1">
      <alignment horizontal="right" vertical="center"/>
    </xf>
    <xf numFmtId="0" fontId="17" fillId="0" borderId="10" xfId="0" applyFont="1" applyFill="1" applyBorder="1" applyAlignment="1">
      <alignment horizontal="right" vertical="center"/>
    </xf>
    <xf numFmtId="0" fontId="17" fillId="0" borderId="21" xfId="0" applyFont="1" applyFill="1" applyBorder="1" applyAlignment="1">
      <alignment horizontal="right" vertical="center"/>
    </xf>
    <xf numFmtId="0" fontId="17" fillId="0" borderId="22" xfId="0" applyFont="1" applyFill="1" applyBorder="1" applyAlignment="1">
      <alignment horizontal="right" vertical="center"/>
    </xf>
    <xf numFmtId="0" fontId="17" fillId="0" borderId="23" xfId="0" applyFont="1" applyFill="1" applyBorder="1" applyAlignment="1">
      <alignment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5" xfId="0" applyFont="1" applyFill="1" applyBorder="1" applyAlignment="1">
      <alignment vertical="center"/>
    </xf>
    <xf numFmtId="0" fontId="17" fillId="0" borderId="24" xfId="0" applyFont="1" applyFill="1" applyBorder="1" applyAlignment="1">
      <alignment horizontal="right" vertical="center"/>
    </xf>
    <xf numFmtId="0" fontId="17" fillId="0" borderId="26" xfId="0" applyFont="1" applyFill="1" applyBorder="1" applyAlignment="1">
      <alignment horizontal="right" vertical="center"/>
    </xf>
    <xf numFmtId="0" fontId="17" fillId="0" borderId="27" xfId="0" applyFont="1" applyFill="1" applyBorder="1" applyAlignment="1">
      <alignment horizontal="right" vertical="center"/>
    </xf>
    <xf numFmtId="0" fontId="17" fillId="0" borderId="28"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63" fillId="0" borderId="0" xfId="62" applyFont="1" applyBorder="1" applyAlignment="1" applyProtection="1">
      <alignment vertical="center"/>
      <protection locked="0"/>
    </xf>
    <xf numFmtId="0" fontId="64" fillId="0" borderId="0" xfId="0" applyFont="1" applyAlignment="1" applyProtection="1">
      <alignment horizontal="center" vertical="center"/>
      <protection locked="0"/>
    </xf>
    <xf numFmtId="0" fontId="64" fillId="0" borderId="0" xfId="0" applyFont="1" applyAlignment="1" applyProtection="1">
      <alignment vertical="center"/>
      <protection locked="0"/>
    </xf>
    <xf numFmtId="0" fontId="65" fillId="0" borderId="0" xfId="0" applyFont="1" applyAlignment="1" applyProtection="1">
      <alignment horizontal="left" vertical="center"/>
      <protection locked="0"/>
    </xf>
    <xf numFmtId="0" fontId="66" fillId="0" borderId="0" xfId="0" applyFont="1" applyAlignment="1" applyProtection="1">
      <alignment vertical="center"/>
      <protection locked="0"/>
    </xf>
    <xf numFmtId="0" fontId="65" fillId="0" borderId="0" xfId="62" applyFont="1" applyBorder="1" applyAlignment="1" applyProtection="1">
      <alignment vertical="center"/>
      <protection locked="0"/>
    </xf>
    <xf numFmtId="0" fontId="64" fillId="0" borderId="0" xfId="0" applyFont="1" applyBorder="1" applyAlignment="1" applyProtection="1">
      <alignment horizontal="left" vertical="center"/>
      <protection locked="0"/>
    </xf>
    <xf numFmtId="0" fontId="64" fillId="0" borderId="0" xfId="0" applyFont="1" applyAlignment="1" applyProtection="1">
      <alignment horizontal="left" vertical="center"/>
      <protection locked="0"/>
    </xf>
    <xf numFmtId="0" fontId="64" fillId="0" borderId="10" xfId="0" applyFont="1" applyBorder="1" applyAlignment="1" applyProtection="1">
      <alignment vertical="center"/>
      <protection locked="0"/>
    </xf>
    <xf numFmtId="0" fontId="66" fillId="0" borderId="10" xfId="0" applyFont="1" applyBorder="1" applyAlignment="1" applyProtection="1">
      <alignment vertical="center"/>
      <protection locked="0"/>
    </xf>
    <xf numFmtId="0" fontId="64" fillId="0" borderId="0" xfId="63" applyFont="1" applyBorder="1" applyProtection="1">
      <alignment vertical="center"/>
      <protection locked="0"/>
    </xf>
    <xf numFmtId="55" fontId="64" fillId="0" borderId="10" xfId="0" applyNumberFormat="1" applyFont="1" applyBorder="1" applyAlignment="1" applyProtection="1" quotePrefix="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protection locked="0"/>
    </xf>
    <xf numFmtId="179" fontId="64" fillId="34" borderId="10" xfId="0" applyNumberFormat="1" applyFont="1" applyFill="1" applyBorder="1" applyAlignment="1" applyProtection="1">
      <alignment horizontal="right" vertical="center"/>
      <protection locked="0"/>
    </xf>
    <xf numFmtId="179" fontId="66" fillId="34" borderId="10" xfId="0" applyNumberFormat="1" applyFont="1" applyFill="1" applyBorder="1" applyAlignment="1" applyProtection="1">
      <alignment horizontal="right" vertical="center"/>
      <protection locked="0"/>
    </xf>
    <xf numFmtId="0" fontId="64" fillId="0" borderId="10" xfId="0" applyFont="1" applyBorder="1" applyAlignment="1" applyProtection="1">
      <alignment horizontal="center" vertical="center"/>
      <protection locked="0"/>
    </xf>
    <xf numFmtId="179" fontId="64" fillId="34" borderId="31" xfId="0" applyNumberFormat="1" applyFont="1" applyFill="1" applyBorder="1" applyAlignment="1" applyProtection="1">
      <alignment horizontal="right" vertical="center"/>
      <protection locked="0"/>
    </xf>
    <xf numFmtId="179" fontId="66" fillId="34" borderId="31" xfId="0" applyNumberFormat="1" applyFont="1" applyFill="1" applyBorder="1" applyAlignment="1" applyProtection="1">
      <alignment horizontal="right" vertical="center"/>
      <protection locked="0"/>
    </xf>
    <xf numFmtId="178" fontId="64" fillId="0" borderId="0" xfId="0" applyNumberFormat="1" applyFont="1" applyBorder="1" applyAlignment="1" applyProtection="1">
      <alignment horizontal="right" vertical="center"/>
      <protection locked="0"/>
    </xf>
    <xf numFmtId="178" fontId="64" fillId="0" borderId="32" xfId="0" applyNumberFormat="1" applyFont="1" applyBorder="1" applyAlignment="1" applyProtection="1">
      <alignment horizontal="right" vertical="center"/>
      <protection locked="0"/>
    </xf>
    <xf numFmtId="178" fontId="67" fillId="0" borderId="0" xfId="0" applyNumberFormat="1" applyFont="1" applyBorder="1" applyAlignment="1" applyProtection="1">
      <alignment horizontal="center" vertical="center" shrinkToFit="1"/>
      <protection locked="0"/>
    </xf>
    <xf numFmtId="0" fontId="66" fillId="0" borderId="0" xfId="0" applyFont="1" applyBorder="1" applyAlignment="1" applyProtection="1">
      <alignment horizontal="right" vertical="center"/>
      <protection locked="0"/>
    </xf>
    <xf numFmtId="0" fontId="64" fillId="0" borderId="0" xfId="0" applyFont="1" applyBorder="1" applyAlignment="1" applyProtection="1">
      <alignment horizontal="center" vertical="center"/>
      <protection locked="0"/>
    </xf>
    <xf numFmtId="0" fontId="64" fillId="0" borderId="0" xfId="0" applyFont="1" applyAlignment="1" applyProtection="1">
      <alignment horizontal="right" vertical="center"/>
      <protection locked="0"/>
    </xf>
    <xf numFmtId="178" fontId="64" fillId="34" borderId="10" xfId="0" applyNumberFormat="1" applyFont="1" applyFill="1" applyBorder="1" applyAlignment="1" applyProtection="1">
      <alignment horizontal="right" vertical="center"/>
      <protection locked="0"/>
    </xf>
    <xf numFmtId="178" fontId="66" fillId="34" borderId="10" xfId="0" applyNumberFormat="1" applyFont="1" applyFill="1" applyBorder="1" applyAlignment="1" applyProtection="1">
      <alignment horizontal="right" vertical="center"/>
      <protection locked="0"/>
    </xf>
    <xf numFmtId="178" fontId="64" fillId="0" borderId="10" xfId="0" applyNumberFormat="1" applyFont="1" applyBorder="1" applyAlignment="1" applyProtection="1">
      <alignment horizontal="right" vertical="center"/>
      <protection locked="0"/>
    </xf>
    <xf numFmtId="178" fontId="66" fillId="0" borderId="10" xfId="0" applyNumberFormat="1" applyFont="1" applyBorder="1" applyAlignment="1" applyProtection="1">
      <alignment horizontal="right" vertical="center"/>
      <protection locked="0"/>
    </xf>
    <xf numFmtId="0" fontId="64" fillId="0" borderId="33" xfId="0" applyFont="1" applyBorder="1" applyAlignment="1" applyProtection="1">
      <alignment vertical="center"/>
      <protection locked="0"/>
    </xf>
    <xf numFmtId="0" fontId="64" fillId="0" borderId="34" xfId="0" applyFont="1" applyBorder="1" applyAlignment="1" applyProtection="1">
      <alignment horizontal="center" vertical="center"/>
      <protection locked="0"/>
    </xf>
    <xf numFmtId="178" fontId="64" fillId="0" borderId="0" xfId="0" applyNumberFormat="1" applyFont="1" applyBorder="1" applyAlignment="1" applyProtection="1">
      <alignment horizontal="center" vertical="center"/>
      <protection locked="0"/>
    </xf>
    <xf numFmtId="178" fontId="64" fillId="0" borderId="32" xfId="0" applyNumberFormat="1" applyFont="1" applyBorder="1" applyAlignment="1" applyProtection="1">
      <alignment horizontal="center" vertical="center"/>
      <protection locked="0"/>
    </xf>
    <xf numFmtId="9" fontId="64" fillId="0" borderId="32" xfId="0" applyNumberFormat="1" applyFont="1" applyBorder="1" applyAlignment="1" applyProtection="1">
      <alignment horizontal="center" vertical="center"/>
      <protection/>
    </xf>
    <xf numFmtId="9" fontId="64" fillId="0" borderId="0" xfId="0" applyNumberFormat="1" applyFont="1" applyBorder="1" applyAlignment="1" applyProtection="1">
      <alignment horizontal="center" vertical="center"/>
      <protection/>
    </xf>
    <xf numFmtId="178" fontId="67" fillId="0" borderId="0" xfId="0" applyNumberFormat="1" applyFont="1" applyBorder="1" applyAlignment="1" applyProtection="1">
      <alignment horizontal="left" vertical="center" shrinkToFit="1"/>
      <protection/>
    </xf>
    <xf numFmtId="178" fontId="67" fillId="0" borderId="32" xfId="0" applyNumberFormat="1" applyFont="1" applyBorder="1" applyAlignment="1" applyProtection="1">
      <alignment horizontal="left" vertical="center" shrinkToFit="1"/>
      <protection/>
    </xf>
    <xf numFmtId="180" fontId="66" fillId="0" borderId="0" xfId="0" applyNumberFormat="1" applyFont="1" applyBorder="1" applyAlignment="1" applyProtection="1">
      <alignment horizontal="right" vertical="center"/>
      <protection/>
    </xf>
    <xf numFmtId="0" fontId="64" fillId="0" borderId="0" xfId="0" applyFont="1" applyBorder="1" applyAlignment="1" applyProtection="1">
      <alignment vertical="center"/>
      <protection locked="0"/>
    </xf>
    <xf numFmtId="0" fontId="64" fillId="0" borderId="11" xfId="0" applyFont="1" applyBorder="1" applyAlignment="1" applyProtection="1">
      <alignment horizontal="center" vertical="center"/>
      <protection locked="0"/>
    </xf>
    <xf numFmtId="9" fontId="64" fillId="0" borderId="0" xfId="0" applyNumberFormat="1" applyFont="1" applyBorder="1" applyAlignment="1" applyProtection="1">
      <alignment horizontal="center" vertical="center"/>
      <protection locked="0"/>
    </xf>
    <xf numFmtId="178" fontId="67" fillId="0" borderId="0" xfId="0" applyNumberFormat="1" applyFont="1" applyBorder="1" applyAlignment="1" applyProtection="1">
      <alignment horizontal="left" vertical="center" shrinkToFit="1"/>
      <protection locked="0"/>
    </xf>
    <xf numFmtId="178" fontId="67" fillId="0" borderId="11" xfId="0" applyNumberFormat="1" applyFont="1" applyBorder="1" applyAlignment="1" applyProtection="1">
      <alignment horizontal="left" vertical="center" shrinkToFit="1"/>
      <protection locked="0"/>
    </xf>
    <xf numFmtId="180" fontId="66" fillId="0" borderId="0" xfId="0" applyNumberFormat="1" applyFont="1" applyBorder="1" applyAlignment="1" applyProtection="1">
      <alignment horizontal="right" vertical="center"/>
      <protection locked="0"/>
    </xf>
    <xf numFmtId="178" fontId="64" fillId="0" borderId="35" xfId="0" applyNumberFormat="1" applyFont="1" applyBorder="1" applyAlignment="1" applyProtection="1">
      <alignment horizontal="center" vertical="center"/>
      <protection locked="0"/>
    </xf>
    <xf numFmtId="178" fontId="67" fillId="0" borderId="0" xfId="0" applyNumberFormat="1" applyFont="1" applyBorder="1" applyAlignment="1" applyProtection="1">
      <alignment horizontal="left" vertical="center"/>
      <protection/>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Alignment="1">
      <alignment horizontal="left" vertical="top" wrapText="1" shrinkToFit="1"/>
    </xf>
    <xf numFmtId="0" fontId="5"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center" wrapText="1" shrinkToFit="1"/>
    </xf>
    <xf numFmtId="0" fontId="0" fillId="0" borderId="0" xfId="0" applyFont="1" applyAlignment="1">
      <alignment vertical="center" wrapText="1"/>
    </xf>
    <xf numFmtId="0" fontId="3" fillId="33" borderId="10" xfId="0" applyFont="1" applyFill="1" applyBorder="1" applyAlignment="1">
      <alignment horizontal="center" vertical="center" wrapText="1" shrinkToFit="1"/>
    </xf>
    <xf numFmtId="0" fontId="5" fillId="0" borderId="31" xfId="0" applyFont="1" applyFill="1" applyBorder="1" applyAlignment="1">
      <alignment horizontal="left" vertical="top" wrapText="1" shrinkToFit="1"/>
    </xf>
    <xf numFmtId="0" fontId="5" fillId="0" borderId="31" xfId="0" applyFont="1" applyFill="1" applyBorder="1" applyAlignment="1">
      <alignment horizontal="left" vertical="top"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left" vertical="center" wrapText="1" shrinkToFit="1"/>
    </xf>
    <xf numFmtId="0" fontId="5" fillId="0" borderId="31" xfId="0" applyFont="1" applyFill="1" applyBorder="1" applyAlignment="1">
      <alignment vertical="center" wrapText="1"/>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vertical="top" wrapText="1"/>
    </xf>
    <xf numFmtId="0" fontId="5" fillId="0" borderId="41" xfId="0" applyFont="1" applyFill="1" applyBorder="1" applyAlignment="1">
      <alignment horizontal="center" vertical="center" wrapText="1"/>
    </xf>
    <xf numFmtId="0" fontId="5" fillId="0" borderId="29" xfId="0" applyFont="1" applyFill="1" applyBorder="1" applyAlignment="1">
      <alignment horizontal="left" vertical="center" wrapText="1" shrinkToFit="1"/>
    </xf>
    <xf numFmtId="0" fontId="5" fillId="0" borderId="10" xfId="0" applyFont="1" applyFill="1" applyBorder="1" applyAlignment="1">
      <alignment vertical="center" wrapText="1"/>
    </xf>
    <xf numFmtId="0" fontId="5" fillId="0" borderId="42" xfId="0" applyFont="1" applyFill="1" applyBorder="1" applyAlignment="1">
      <alignment horizontal="left" vertical="top" wrapText="1" shrinkToFit="1"/>
    </xf>
    <xf numFmtId="0" fontId="5" fillId="0" borderId="43" xfId="0" applyFont="1" applyFill="1" applyBorder="1" applyAlignment="1">
      <alignment horizontal="left" vertical="center" wrapText="1" shrinkToFit="1"/>
    </xf>
    <xf numFmtId="0" fontId="5" fillId="0" borderId="42" xfId="0" applyFont="1" applyFill="1" applyBorder="1" applyAlignment="1">
      <alignment vertical="center" wrapText="1"/>
    </xf>
    <xf numFmtId="0" fontId="5" fillId="0" borderId="44" xfId="0" applyFont="1" applyFill="1" applyBorder="1" applyAlignment="1">
      <alignment horizontal="left" vertical="top" wrapText="1" shrinkToFit="1"/>
    </xf>
    <xf numFmtId="0" fontId="5" fillId="0" borderId="38" xfId="0" applyFont="1" applyFill="1" applyBorder="1" applyAlignment="1">
      <alignment horizontal="center" vertical="center"/>
    </xf>
    <xf numFmtId="0" fontId="5" fillId="0" borderId="45" xfId="0" applyFont="1" applyFill="1" applyBorder="1" applyAlignment="1">
      <alignment horizontal="left" vertical="center" wrapText="1" shrinkToFit="1"/>
    </xf>
    <xf numFmtId="0" fontId="5" fillId="0" borderId="46" xfId="0" applyFont="1" applyFill="1" applyBorder="1" applyAlignment="1">
      <alignment vertical="center" wrapText="1"/>
    </xf>
    <xf numFmtId="0" fontId="5" fillId="0" borderId="30" xfId="0" applyFont="1" applyFill="1" applyBorder="1" applyAlignment="1">
      <alignment horizontal="left" vertical="top" wrapText="1" shrinkToFit="1"/>
    </xf>
    <xf numFmtId="0" fontId="5" fillId="0" borderId="47" xfId="0" applyFont="1" applyFill="1" applyBorder="1" applyAlignment="1">
      <alignment horizontal="left" vertical="top" wrapText="1" shrinkToFit="1"/>
    </xf>
    <xf numFmtId="0" fontId="5" fillId="0" borderId="48" xfId="0" applyFont="1" applyFill="1" applyBorder="1" applyAlignment="1">
      <alignment horizontal="center" vertical="center" wrapText="1"/>
    </xf>
    <xf numFmtId="0" fontId="5" fillId="0" borderId="49" xfId="0" applyFont="1" applyFill="1" applyBorder="1" applyAlignment="1">
      <alignment horizontal="left" vertical="center" wrapText="1" shrinkToFit="1"/>
    </xf>
    <xf numFmtId="0" fontId="5" fillId="0" borderId="47" xfId="0" applyFont="1" applyFill="1" applyBorder="1" applyAlignment="1">
      <alignment vertical="center" wrapText="1"/>
    </xf>
    <xf numFmtId="0" fontId="0" fillId="0" borderId="10" xfId="0" applyFont="1" applyFill="1" applyBorder="1" applyAlignment="1">
      <alignment horizontal="left" vertical="top" wrapText="1" shrinkToFit="1"/>
    </xf>
    <xf numFmtId="0" fontId="0" fillId="0" borderId="10" xfId="0" applyFont="1" applyFill="1" applyBorder="1" applyAlignment="1">
      <alignment horizontal="left" vertical="top" wrapText="1"/>
    </xf>
    <xf numFmtId="176" fontId="5" fillId="0" borderId="15" xfId="0" applyNumberFormat="1" applyFont="1" applyFill="1" applyBorder="1" applyAlignment="1">
      <alignment horizontal="center" vertical="center" wrapText="1"/>
    </xf>
    <xf numFmtId="0" fontId="0" fillId="0" borderId="50" xfId="0" applyFont="1" applyFill="1" applyBorder="1" applyAlignment="1">
      <alignment horizontal="left" vertical="center" wrapText="1" shrinkToFit="1"/>
    </xf>
    <xf numFmtId="0" fontId="0" fillId="0" borderId="10" xfId="0" applyFont="1" applyFill="1" applyBorder="1" applyAlignment="1">
      <alignment vertical="center" wrapText="1"/>
    </xf>
    <xf numFmtId="0" fontId="5" fillId="0" borderId="42" xfId="0" applyFont="1" applyFill="1" applyBorder="1" applyAlignment="1">
      <alignment horizontal="left" vertical="top" wrapText="1"/>
    </xf>
    <xf numFmtId="0" fontId="5" fillId="0" borderId="51" xfId="0" applyFont="1" applyFill="1" applyBorder="1" applyAlignment="1">
      <alignment horizontal="left" vertical="center" wrapText="1" shrinkToFit="1"/>
    </xf>
    <xf numFmtId="0" fontId="5" fillId="0" borderId="44" xfId="0" applyFont="1" applyFill="1" applyBorder="1" applyAlignment="1">
      <alignment horizontal="left" vertical="top" wrapText="1"/>
    </xf>
    <xf numFmtId="0" fontId="5" fillId="0" borderId="52" xfId="0" applyFont="1" applyFill="1" applyBorder="1" applyAlignment="1">
      <alignment horizontal="left" vertical="center" wrapText="1" shrinkToFit="1"/>
    </xf>
    <xf numFmtId="0" fontId="5" fillId="0" borderId="44" xfId="0" applyFont="1" applyFill="1" applyBorder="1" applyAlignment="1">
      <alignment vertical="center" wrapText="1"/>
    </xf>
    <xf numFmtId="0" fontId="5" fillId="0" borderId="30" xfId="0" applyFont="1" applyFill="1" applyBorder="1" applyAlignment="1">
      <alignment horizontal="left" vertical="top" wrapText="1"/>
    </xf>
    <xf numFmtId="0" fontId="5" fillId="0" borderId="53"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47" xfId="0" applyFont="1" applyFill="1" applyBorder="1" applyAlignment="1">
      <alignment horizontal="left" vertical="top" wrapText="1"/>
    </xf>
    <xf numFmtId="0" fontId="5" fillId="0" borderId="55" xfId="0" applyFont="1" applyFill="1" applyBorder="1" applyAlignment="1">
      <alignment horizontal="left" vertical="top" wrapText="1" shrinkToFit="1"/>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top" wrapText="1" shrinkToFit="1"/>
    </xf>
    <xf numFmtId="0" fontId="5" fillId="0" borderId="58" xfId="0" applyFont="1" applyFill="1" applyBorder="1" applyAlignment="1">
      <alignment horizontal="center" vertical="center" wrapText="1"/>
    </xf>
    <xf numFmtId="0" fontId="5" fillId="0" borderId="59" xfId="0" applyFont="1" applyFill="1" applyBorder="1" applyAlignment="1">
      <alignment horizontal="left" vertical="center" wrapText="1" shrinkToFit="1"/>
    </xf>
    <xf numFmtId="0" fontId="5" fillId="0" borderId="57" xfId="0" applyFont="1" applyFill="1" applyBorder="1" applyAlignment="1">
      <alignment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left" vertical="center" wrapText="1" shrinkToFit="1"/>
    </xf>
    <xf numFmtId="0" fontId="5" fillId="0" borderId="55" xfId="0" applyFont="1" applyFill="1" applyBorder="1" applyAlignment="1">
      <alignment vertical="center" wrapText="1"/>
    </xf>
    <xf numFmtId="0" fontId="5" fillId="0" borderId="46" xfId="0" applyFont="1" applyFill="1" applyBorder="1" applyAlignment="1">
      <alignment horizontal="left" vertical="top" wrapText="1" shrinkToFit="1"/>
    </xf>
    <xf numFmtId="0" fontId="5" fillId="0" borderId="62" xfId="0" applyFont="1" applyFill="1" applyBorder="1" applyAlignment="1">
      <alignment horizontal="left" vertical="center" wrapText="1" shrinkToFit="1"/>
    </xf>
    <xf numFmtId="0" fontId="5" fillId="0" borderId="12" xfId="0" applyFont="1" applyFill="1" applyBorder="1" applyAlignment="1">
      <alignment horizontal="left" vertical="top" wrapText="1" shrinkToFit="1"/>
    </xf>
    <xf numFmtId="0" fontId="5" fillId="0" borderId="63" xfId="0" applyFont="1" applyFill="1" applyBorder="1" applyAlignment="1">
      <alignment horizontal="left" vertical="center" wrapText="1" shrinkToFit="1"/>
    </xf>
    <xf numFmtId="0" fontId="5" fillId="0" borderId="64" xfId="0" applyFont="1" applyFill="1" applyBorder="1" applyAlignment="1">
      <alignment horizontal="center" vertical="center" wrapText="1"/>
    </xf>
    <xf numFmtId="0" fontId="5" fillId="0" borderId="65" xfId="0" applyFont="1" applyFill="1" applyBorder="1" applyAlignment="1">
      <alignment horizontal="left" vertical="top" wrapText="1" shrinkToFit="1"/>
    </xf>
    <xf numFmtId="176" fontId="5" fillId="0" borderId="65" xfId="0" applyNumberFormat="1" applyFont="1" applyFill="1" applyBorder="1" applyAlignment="1">
      <alignment horizontal="center" vertical="center" wrapText="1"/>
    </xf>
    <xf numFmtId="0" fontId="5" fillId="0" borderId="66" xfId="0" applyFont="1" applyFill="1" applyBorder="1" applyAlignment="1">
      <alignment horizontal="left" vertical="center" wrapText="1" shrinkToFit="1"/>
    </xf>
    <xf numFmtId="0" fontId="5" fillId="0" borderId="67" xfId="0" applyFont="1" applyFill="1" applyBorder="1" applyAlignment="1">
      <alignment horizontal="left" vertical="top" wrapText="1" shrinkToFit="1"/>
    </xf>
    <xf numFmtId="176" fontId="5" fillId="0" borderId="67" xfId="0" applyNumberFormat="1" applyFont="1" applyFill="1" applyBorder="1" applyAlignment="1">
      <alignment horizontal="center" vertical="center" wrapText="1"/>
    </xf>
    <xf numFmtId="0" fontId="5" fillId="0" borderId="68" xfId="0" applyFont="1" applyFill="1" applyBorder="1" applyAlignment="1">
      <alignment horizontal="left" vertical="top" wrapText="1" shrinkToFit="1"/>
    </xf>
    <xf numFmtId="176" fontId="5" fillId="0" borderId="68" xfId="0" applyNumberFormat="1" applyFont="1" applyFill="1" applyBorder="1" applyAlignment="1">
      <alignment horizontal="center" vertical="center" wrapText="1"/>
    </xf>
    <xf numFmtId="176" fontId="5" fillId="0" borderId="6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3" fillId="0" borderId="0" xfId="0" applyFont="1" applyAlignment="1">
      <alignment vertical="center"/>
    </xf>
    <xf numFmtId="0" fontId="5" fillId="0" borderId="69" xfId="0" applyFont="1" applyFill="1" applyBorder="1" applyAlignment="1">
      <alignment horizontal="left" vertical="top" wrapText="1" shrinkToFit="1"/>
    </xf>
    <xf numFmtId="176" fontId="5" fillId="0" borderId="69" xfId="0" applyNumberFormat="1" applyFont="1" applyFill="1" applyBorder="1" applyAlignment="1">
      <alignment horizontal="center" vertical="center" wrapText="1"/>
    </xf>
    <xf numFmtId="0" fontId="5" fillId="0" borderId="0" xfId="0" applyFont="1" applyFill="1" applyBorder="1" applyAlignment="1">
      <alignment horizontal="left" vertical="top" wrapText="1" shrinkToFit="1"/>
    </xf>
    <xf numFmtId="0" fontId="5" fillId="0" borderId="70" xfId="0" applyFont="1" applyFill="1" applyBorder="1" applyAlignment="1">
      <alignment horizontal="left" vertical="top" wrapText="1" shrinkToFit="1"/>
    </xf>
    <xf numFmtId="176" fontId="5" fillId="0" borderId="70" xfId="0" applyNumberFormat="1" applyFont="1" applyFill="1" applyBorder="1" applyAlignment="1">
      <alignment horizontal="center" vertical="center" wrapText="1"/>
    </xf>
    <xf numFmtId="0" fontId="5" fillId="0" borderId="71" xfId="0" applyFont="1" applyFill="1" applyBorder="1" applyAlignment="1">
      <alignment horizontal="left" vertical="center" wrapText="1" shrinkToFit="1"/>
    </xf>
    <xf numFmtId="0" fontId="5" fillId="0" borderId="72" xfId="0" applyFont="1" applyFill="1" applyBorder="1" applyAlignment="1">
      <alignment horizontal="left" vertical="top" wrapText="1" shrinkToFit="1"/>
    </xf>
    <xf numFmtId="176" fontId="5" fillId="0" borderId="39" xfId="0" applyNumberFormat="1" applyFont="1" applyFill="1" applyBorder="1" applyAlignment="1">
      <alignment horizontal="center" vertical="center" wrapText="1"/>
    </xf>
    <xf numFmtId="0" fontId="5" fillId="0" borderId="73" xfId="0" applyFont="1" applyFill="1" applyBorder="1" applyAlignment="1">
      <alignment horizontal="left" vertical="center" wrapText="1" shrinkToFit="1"/>
    </xf>
    <xf numFmtId="176" fontId="5" fillId="0" borderId="72" xfId="0" applyNumberFormat="1" applyFont="1" applyFill="1" applyBorder="1" applyAlignment="1">
      <alignment horizontal="center" vertical="center" wrapText="1"/>
    </xf>
    <xf numFmtId="0" fontId="0" fillId="0" borderId="0" xfId="0" applyFont="1" applyAlignment="1">
      <alignment horizontal="left" vertical="top" wrapText="1" shrinkToFi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5" fillId="0" borderId="0" xfId="0" applyFont="1" applyAlignment="1">
      <alignment horizontal="center" vertical="center"/>
    </xf>
    <xf numFmtId="0" fontId="2" fillId="33" borderId="10"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10" xfId="0" applyFont="1" applyFill="1" applyBorder="1" applyAlignment="1">
      <alignment vertical="center"/>
    </xf>
    <xf numFmtId="0" fontId="5" fillId="0" borderId="4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74" xfId="0" applyFont="1" applyFill="1" applyBorder="1" applyAlignment="1">
      <alignment horizontal="left" vertical="center" wrapText="1" shrinkToFit="1"/>
    </xf>
    <xf numFmtId="0" fontId="0" fillId="0" borderId="30" xfId="0" applyFont="1" applyFill="1" applyBorder="1" applyAlignment="1">
      <alignment vertical="center"/>
    </xf>
    <xf numFmtId="0" fontId="0" fillId="0" borderId="31" xfId="0" applyFont="1" applyFill="1" applyBorder="1" applyAlignment="1">
      <alignment vertical="center" wrapText="1"/>
    </xf>
    <xf numFmtId="0" fontId="0" fillId="0" borderId="57" xfId="0" applyFont="1" applyFill="1" applyBorder="1" applyAlignment="1">
      <alignment vertical="center" wrapText="1"/>
    </xf>
    <xf numFmtId="0" fontId="5" fillId="0" borderId="75" xfId="0" applyFont="1" applyFill="1" applyBorder="1" applyAlignment="1">
      <alignment horizontal="left" vertical="top" wrapText="1" shrinkToFit="1"/>
    </xf>
    <xf numFmtId="0" fontId="5" fillId="0" borderId="76" xfId="0" applyFont="1" applyFill="1" applyBorder="1" applyAlignment="1">
      <alignment horizontal="center" vertical="center" wrapText="1"/>
    </xf>
    <xf numFmtId="0" fontId="5" fillId="0" borderId="77" xfId="0" applyFont="1" applyFill="1" applyBorder="1" applyAlignment="1">
      <alignment horizontal="left" vertical="center" wrapText="1" shrinkToFit="1"/>
    </xf>
    <xf numFmtId="0" fontId="0" fillId="0" borderId="75" xfId="0" applyFont="1" applyFill="1" applyBorder="1" applyAlignment="1">
      <alignment vertical="center" wrapText="1"/>
    </xf>
    <xf numFmtId="0" fontId="0" fillId="0" borderId="44" xfId="0" applyFont="1" applyFill="1" applyBorder="1" applyAlignment="1">
      <alignment vertical="center" wrapText="1"/>
    </xf>
    <xf numFmtId="0" fontId="5" fillId="0" borderId="78" xfId="0" applyFont="1" applyFill="1" applyBorder="1" applyAlignment="1">
      <alignment horizontal="left" vertical="center" wrapText="1" shrinkToFit="1"/>
    </xf>
    <xf numFmtId="0" fontId="5" fillId="0" borderId="79" xfId="0" applyFont="1" applyFill="1" applyBorder="1" applyAlignment="1">
      <alignment horizontal="left" vertical="center" wrapText="1" shrinkToFit="1"/>
    </xf>
    <xf numFmtId="0" fontId="5" fillId="0" borderId="30" xfId="0" applyFont="1" applyFill="1" applyBorder="1" applyAlignment="1">
      <alignment vertical="center" wrapText="1"/>
    </xf>
    <xf numFmtId="0" fontId="5" fillId="0" borderId="69" xfId="0" applyFont="1" applyFill="1" applyBorder="1" applyAlignment="1">
      <alignment vertical="center" wrapText="1" shrinkToFit="1"/>
    </xf>
    <xf numFmtId="0" fontId="5" fillId="0" borderId="62" xfId="0" applyFont="1" applyFill="1" applyBorder="1" applyAlignment="1">
      <alignment horizontal="left" vertical="center" shrinkToFit="1"/>
    </xf>
    <xf numFmtId="0" fontId="5" fillId="0" borderId="67" xfId="0" applyFont="1" applyFill="1" applyBorder="1" applyAlignment="1">
      <alignment vertical="center" wrapText="1" shrinkToFit="1"/>
    </xf>
    <xf numFmtId="0" fontId="5" fillId="0" borderId="54" xfId="0" applyFont="1" applyFill="1" applyBorder="1" applyAlignment="1">
      <alignment horizontal="left" vertical="center" shrinkToFit="1"/>
    </xf>
    <xf numFmtId="0" fontId="5" fillId="0" borderId="65" xfId="0" applyFont="1" applyFill="1" applyBorder="1" applyAlignment="1">
      <alignment vertical="center" wrapText="1" shrinkToFit="1"/>
    </xf>
    <xf numFmtId="0" fontId="5" fillId="0" borderId="66" xfId="0" applyFont="1" applyFill="1" applyBorder="1" applyAlignment="1">
      <alignment horizontal="left" vertical="center" shrinkToFit="1"/>
    </xf>
    <xf numFmtId="0" fontId="0" fillId="0" borderId="30" xfId="0" applyFont="1" applyFill="1" applyBorder="1" applyAlignment="1">
      <alignment vertical="center" wrapText="1"/>
    </xf>
    <xf numFmtId="0" fontId="6" fillId="0" borderId="0" xfId="0" applyFont="1" applyBorder="1" applyAlignment="1">
      <alignment horizontal="left"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50" xfId="0" applyFont="1" applyBorder="1" applyAlignment="1">
      <alignment horizontal="center" vertical="center"/>
    </xf>
    <xf numFmtId="0" fontId="10" fillId="0" borderId="29" xfId="0" applyFont="1" applyBorder="1" applyAlignment="1">
      <alignment horizontal="center" vertical="center"/>
    </xf>
    <xf numFmtId="6" fontId="10" fillId="0" borderId="10" xfId="57"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0" fillId="0" borderId="80"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16" fillId="0" borderId="81" xfId="0" applyFont="1" applyBorder="1" applyAlignment="1">
      <alignment horizontal="distributed" vertical="center"/>
    </xf>
    <xf numFmtId="0" fontId="16" fillId="0" borderId="82" xfId="0" applyFont="1" applyBorder="1" applyAlignment="1">
      <alignment horizontal="distributed" vertical="center"/>
    </xf>
    <xf numFmtId="0" fontId="16" fillId="0" borderId="83" xfId="0" applyFont="1" applyBorder="1" applyAlignment="1">
      <alignment horizontal="distributed" vertical="center"/>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5" xfId="0" applyFont="1" applyBorder="1" applyAlignment="1">
      <alignment horizontal="distributed" vertical="center" wrapText="1" indent="1"/>
    </xf>
    <xf numFmtId="0" fontId="15" fillId="0" borderId="50" xfId="0" applyFont="1" applyBorder="1" applyAlignment="1">
      <alignment horizontal="distributed" vertical="center" wrapText="1" indent="1"/>
    </xf>
    <xf numFmtId="0" fontId="15" fillId="0" borderId="29" xfId="0" applyFont="1" applyBorder="1" applyAlignment="1">
      <alignment horizontal="distributed" vertical="center" wrapText="1" indent="1"/>
    </xf>
    <xf numFmtId="0" fontId="15" fillId="0" borderId="8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15" fillId="0" borderId="87"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0" xfId="0" applyFont="1" applyBorder="1" applyAlignment="1">
      <alignment horizontal="center" vertical="center" wrapText="1"/>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74" xfId="0" applyFont="1" applyBorder="1" applyAlignment="1">
      <alignment horizontal="center"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74"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8" xfId="0" applyFont="1" applyBorder="1" applyAlignment="1">
      <alignment horizontal="center" vertical="center"/>
    </xf>
    <xf numFmtId="0" fontId="15" fillId="0" borderId="15" xfId="61" applyFont="1" applyBorder="1" applyAlignment="1">
      <alignment horizontal="center" vertical="center"/>
      <protection/>
    </xf>
    <xf numFmtId="0" fontId="15" fillId="0" borderId="50"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13" xfId="0" applyFont="1" applyBorder="1" applyAlignment="1">
      <alignment horizontal="distributed" vertical="center" indent="1"/>
    </xf>
    <xf numFmtId="0" fontId="15" fillId="0" borderId="11" xfId="0" applyFont="1" applyBorder="1" applyAlignment="1">
      <alignment horizontal="distributed" vertical="center" indent="1"/>
    </xf>
    <xf numFmtId="0" fontId="15" fillId="0" borderId="74" xfId="0" applyFont="1" applyBorder="1" applyAlignment="1">
      <alignment horizontal="distributed" vertical="center" indent="1"/>
    </xf>
    <xf numFmtId="0" fontId="15" fillId="0" borderId="72" xfId="0" applyFont="1" applyBorder="1" applyAlignment="1">
      <alignment horizontal="distributed" vertical="center" wrapText="1" indent="1"/>
    </xf>
    <xf numFmtId="0" fontId="15" fillId="0" borderId="34" xfId="0" applyFont="1" applyBorder="1" applyAlignment="1">
      <alignment horizontal="distributed" vertical="center" wrapText="1" indent="1"/>
    </xf>
    <xf numFmtId="0" fontId="15" fillId="0" borderId="40" xfId="0" applyFont="1" applyBorder="1" applyAlignment="1">
      <alignment horizontal="distributed" vertical="center" wrapText="1" indent="1"/>
    </xf>
    <xf numFmtId="0" fontId="15" fillId="0" borderId="12" xfId="0" applyFont="1" applyBorder="1" applyAlignment="1">
      <alignment horizontal="distributed" vertical="center" wrapText="1" indent="1"/>
    </xf>
    <xf numFmtId="0" fontId="15" fillId="0" borderId="0" xfId="0" applyFont="1" applyBorder="1" applyAlignment="1">
      <alignment horizontal="distributed" vertical="center" wrapText="1" indent="1"/>
    </xf>
    <xf numFmtId="0" fontId="15" fillId="0" borderId="78" xfId="0" applyFont="1" applyBorder="1" applyAlignment="1">
      <alignment horizontal="distributed" vertical="center" wrapText="1" indent="1"/>
    </xf>
    <xf numFmtId="0" fontId="15" fillId="0" borderId="13" xfId="0" applyFont="1" applyBorder="1" applyAlignment="1">
      <alignment horizontal="distributed" vertical="center" wrapText="1" indent="1"/>
    </xf>
    <xf numFmtId="0" fontId="15" fillId="0" borderId="11" xfId="0" applyFont="1" applyBorder="1" applyAlignment="1">
      <alignment horizontal="distributed" vertical="center" wrapText="1" indent="1"/>
    </xf>
    <xf numFmtId="0" fontId="15" fillId="0" borderId="74" xfId="0" applyFont="1" applyBorder="1" applyAlignment="1">
      <alignment horizontal="distributed" vertical="center" wrapText="1" indent="1"/>
    </xf>
    <xf numFmtId="0" fontId="16" fillId="0" borderId="72" xfId="0" applyFont="1" applyBorder="1" applyAlignment="1">
      <alignment horizontal="distributed" vertical="center"/>
    </xf>
    <xf numFmtId="0" fontId="0" fillId="0" borderId="34" xfId="0" applyFont="1" applyBorder="1" applyAlignment="1">
      <alignment vertical="center"/>
    </xf>
    <xf numFmtId="0" fontId="0" fillId="0" borderId="90" xfId="0" applyFont="1" applyBorder="1" applyAlignment="1">
      <alignment vertical="center"/>
    </xf>
    <xf numFmtId="0" fontId="15" fillId="0" borderId="72"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72" xfId="0" applyFont="1" applyBorder="1" applyAlignment="1">
      <alignment horizontal="distributed" vertical="distributed" indent="1"/>
    </xf>
    <xf numFmtId="0" fontId="15" fillId="0" borderId="34" xfId="0" applyFont="1" applyBorder="1" applyAlignment="1">
      <alignment horizontal="distributed" vertical="distributed" indent="1"/>
    </xf>
    <xf numFmtId="0" fontId="15" fillId="0" borderId="40" xfId="0" applyFont="1" applyBorder="1" applyAlignment="1">
      <alignment horizontal="distributed" vertical="distributed" inden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2" xfId="0" applyFont="1" applyBorder="1" applyAlignment="1">
      <alignment horizontal="distributed" vertical="center" indent="1"/>
    </xf>
    <xf numFmtId="0" fontId="15" fillId="0" borderId="34" xfId="0" applyFont="1" applyBorder="1" applyAlignment="1">
      <alignment horizontal="distributed" vertical="center" indent="1"/>
    </xf>
    <xf numFmtId="0" fontId="15" fillId="0" borderId="40" xfId="0" applyFont="1" applyBorder="1" applyAlignment="1">
      <alignment horizontal="distributed" vertical="center" indent="1"/>
    </xf>
    <xf numFmtId="0" fontId="15" fillId="0" borderId="72" xfId="0" applyFont="1" applyBorder="1" applyAlignment="1">
      <alignment horizontal="center" vertical="center"/>
    </xf>
    <xf numFmtId="0" fontId="15" fillId="0" borderId="34" xfId="0" applyFont="1" applyBorder="1" applyAlignment="1">
      <alignment horizontal="center" vertical="center"/>
    </xf>
    <xf numFmtId="0" fontId="15" fillId="0" borderId="40" xfId="0" applyFont="1" applyBorder="1" applyAlignment="1">
      <alignment horizontal="center" vertical="center"/>
    </xf>
    <xf numFmtId="0" fontId="17" fillId="0" borderId="15" xfId="0" applyFont="1" applyBorder="1" applyAlignment="1">
      <alignment horizontal="distributed" vertical="center" indent="1"/>
    </xf>
    <xf numFmtId="0" fontId="17" fillId="0" borderId="50" xfId="0" applyFont="1" applyBorder="1" applyAlignment="1">
      <alignment horizontal="distributed" vertical="center" indent="1"/>
    </xf>
    <xf numFmtId="0" fontId="17" fillId="0" borderId="29" xfId="0" applyFont="1" applyBorder="1" applyAlignment="1">
      <alignment horizontal="distributed" vertical="center" indent="1"/>
    </xf>
    <xf numFmtId="0" fontId="15" fillId="0" borderId="31" xfId="0" applyFont="1" applyBorder="1" applyAlignment="1">
      <alignment horizontal="center" vertical="distributed" textRotation="255" wrapText="1"/>
    </xf>
    <xf numFmtId="0" fontId="15" fillId="0" borderId="55" xfId="0" applyFont="1" applyBorder="1" applyAlignment="1">
      <alignment horizontal="center" vertical="distributed" textRotation="255" wrapText="1"/>
    </xf>
    <xf numFmtId="0" fontId="15" fillId="0" borderId="30" xfId="0" applyFont="1" applyBorder="1" applyAlignment="1">
      <alignment horizontal="center" vertical="distributed" textRotation="255" wrapText="1"/>
    </xf>
    <xf numFmtId="0" fontId="16"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74"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0" fillId="0" borderId="15" xfId="0" applyFont="1" applyBorder="1" applyAlignment="1">
      <alignment horizontal="distributed" vertical="center" indent="1"/>
    </xf>
    <xf numFmtId="0" fontId="0" fillId="0" borderId="50" xfId="0" applyFont="1" applyBorder="1" applyAlignment="1">
      <alignment horizontal="distributed" vertical="center" indent="1"/>
    </xf>
    <xf numFmtId="0" fontId="0" fillId="0" borderId="29" xfId="0" applyFont="1" applyBorder="1" applyAlignment="1">
      <alignment horizontal="distributed" vertical="center" indent="1"/>
    </xf>
    <xf numFmtId="0" fontId="15" fillId="0" borderId="0" xfId="0" applyFont="1" applyBorder="1" applyAlignment="1">
      <alignment horizontal="left" vertical="center"/>
    </xf>
    <xf numFmtId="0" fontId="15" fillId="0" borderId="72" xfId="0" applyFont="1" applyBorder="1" applyAlignment="1">
      <alignment horizontal="left" vertical="center" wrapText="1"/>
    </xf>
    <xf numFmtId="0" fontId="0" fillId="0" borderId="40" xfId="0" applyFont="1" applyBorder="1" applyAlignment="1">
      <alignment vertical="center"/>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15" fillId="0" borderId="74" xfId="0" applyFont="1" applyBorder="1" applyAlignment="1">
      <alignment horizontal="left" vertical="center" wrapText="1"/>
    </xf>
    <xf numFmtId="0" fontId="15" fillId="0" borderId="15" xfId="0" applyFont="1" applyBorder="1" applyAlignment="1">
      <alignment horizontal="left" vertical="center" wrapText="1"/>
    </xf>
    <xf numFmtId="0" fontId="15" fillId="0" borderId="50" xfId="0" applyFont="1" applyBorder="1" applyAlignment="1">
      <alignment horizontal="left" vertical="center" wrapText="1"/>
    </xf>
    <xf numFmtId="0" fontId="15" fillId="0" borderId="29" xfId="0" applyFont="1" applyBorder="1" applyAlignment="1">
      <alignment horizontal="left" vertical="center" wrapText="1"/>
    </xf>
    <xf numFmtId="0" fontId="15" fillId="0" borderId="34" xfId="0" applyFont="1" applyBorder="1" applyAlignment="1">
      <alignment horizontal="left" vertical="center" wrapText="1"/>
    </xf>
    <xf numFmtId="0" fontId="15" fillId="0" borderId="40" xfId="0" applyFont="1" applyBorder="1" applyAlignment="1">
      <alignment horizontal="left" vertical="center" wrapText="1"/>
    </xf>
    <xf numFmtId="0" fontId="15" fillId="0" borderId="72"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91"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center" vertical="center"/>
    </xf>
    <xf numFmtId="177" fontId="15" fillId="0" borderId="15" xfId="0" applyNumberFormat="1" applyFont="1" applyBorder="1" applyAlignment="1">
      <alignment horizontal="right" vertical="center"/>
    </xf>
    <xf numFmtId="177" fontId="15" fillId="0" borderId="50" xfId="0" applyNumberFormat="1" applyFont="1" applyBorder="1" applyAlignment="1">
      <alignment horizontal="right" vertical="center"/>
    </xf>
    <xf numFmtId="0" fontId="15" fillId="0" borderId="15" xfId="0" applyFont="1" applyBorder="1" applyAlignment="1">
      <alignment horizontal="distributed" vertical="center"/>
    </xf>
    <xf numFmtId="0" fontId="15" fillId="0" borderId="50" xfId="0" applyFont="1" applyBorder="1" applyAlignment="1">
      <alignment horizontal="distributed" vertical="center"/>
    </xf>
    <xf numFmtId="0" fontId="15" fillId="0" borderId="29" xfId="0" applyFont="1" applyBorder="1" applyAlignment="1">
      <alignment horizontal="distributed" vertical="center"/>
    </xf>
    <xf numFmtId="0" fontId="15" fillId="0" borderId="15" xfId="0" applyFont="1" applyBorder="1" applyAlignment="1">
      <alignment horizontal="center" vertical="center"/>
    </xf>
    <xf numFmtId="0" fontId="15" fillId="0" borderId="50" xfId="0" applyFont="1" applyBorder="1" applyAlignment="1">
      <alignment horizontal="center" vertical="center"/>
    </xf>
    <xf numFmtId="0" fontId="16" fillId="0" borderId="72" xfId="0" applyFont="1" applyBorder="1" applyAlignment="1">
      <alignment horizontal="center" vertical="center"/>
    </xf>
    <xf numFmtId="0" fontId="16" fillId="0" borderId="34" xfId="0" applyFont="1" applyBorder="1" applyAlignment="1">
      <alignment horizontal="center" vertical="center"/>
    </xf>
    <xf numFmtId="0" fontId="16" fillId="0" borderId="40" xfId="0" applyFont="1" applyBorder="1" applyAlignment="1">
      <alignment horizontal="center" vertical="center"/>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11" xfId="0" applyFont="1" applyBorder="1" applyAlignment="1">
      <alignment horizontal="left" vertical="center"/>
    </xf>
    <xf numFmtId="0" fontId="16" fillId="0" borderId="15" xfId="0" applyFont="1" applyBorder="1" applyAlignment="1">
      <alignment horizontal="center" vertical="center"/>
    </xf>
    <xf numFmtId="0" fontId="16" fillId="0" borderId="50" xfId="0" applyFont="1" applyBorder="1" applyAlignment="1">
      <alignment horizontal="center" vertical="center"/>
    </xf>
    <xf numFmtId="0" fontId="16" fillId="0" borderId="29" xfId="0" applyFont="1" applyBorder="1" applyAlignment="1">
      <alignment horizontal="center" vertical="center"/>
    </xf>
    <xf numFmtId="177" fontId="15" fillId="0" borderId="91" xfId="0" applyNumberFormat="1" applyFont="1" applyBorder="1" applyAlignment="1">
      <alignment horizontal="right" vertical="center"/>
    </xf>
    <xf numFmtId="177" fontId="15" fillId="0" borderId="92" xfId="0" applyNumberFormat="1" applyFont="1" applyBorder="1" applyAlignment="1">
      <alignment horizontal="right" vertical="center"/>
    </xf>
    <xf numFmtId="177" fontId="15" fillId="0" borderId="93" xfId="0" applyNumberFormat="1" applyFont="1" applyBorder="1" applyAlignment="1">
      <alignment horizontal="right" vertical="center"/>
    </xf>
    <xf numFmtId="0" fontId="0" fillId="0" borderId="13" xfId="0" applyFont="1" applyBorder="1" applyAlignment="1">
      <alignment vertical="center"/>
    </xf>
    <xf numFmtId="0" fontId="0" fillId="0" borderId="74" xfId="0" applyFont="1" applyBorder="1" applyAlignment="1">
      <alignment vertical="center"/>
    </xf>
    <xf numFmtId="177" fontId="15" fillId="0" borderId="72" xfId="0" applyNumberFormat="1" applyFont="1" applyBorder="1" applyAlignment="1">
      <alignment horizontal="right" vertical="center"/>
    </xf>
    <xf numFmtId="177" fontId="15" fillId="0" borderId="34" xfId="0" applyNumberFormat="1" applyFont="1" applyBorder="1" applyAlignment="1">
      <alignment horizontal="right" vertical="center"/>
    </xf>
    <xf numFmtId="0" fontId="15" fillId="0" borderId="96" xfId="0" applyFont="1" applyBorder="1" applyAlignment="1">
      <alignment horizontal="distributed" vertical="center"/>
    </xf>
    <xf numFmtId="0" fontId="15" fillId="0" borderId="97" xfId="0" applyFont="1" applyBorder="1" applyAlignment="1">
      <alignment horizontal="distributed" vertical="center"/>
    </xf>
    <xf numFmtId="0" fontId="15" fillId="0" borderId="98" xfId="0" applyFont="1" applyBorder="1" applyAlignment="1">
      <alignment horizontal="distributed" vertical="center"/>
    </xf>
    <xf numFmtId="0" fontId="16" fillId="0" borderId="12" xfId="0" applyFont="1" applyBorder="1" applyAlignment="1">
      <alignment horizontal="distributed" vertical="center"/>
    </xf>
    <xf numFmtId="0" fontId="16" fillId="0" borderId="0" xfId="0" applyFont="1" applyBorder="1" applyAlignment="1">
      <alignment horizontal="distributed" vertical="center"/>
    </xf>
    <xf numFmtId="0" fontId="16" fillId="0" borderId="99" xfId="0" applyFont="1" applyBorder="1" applyAlignment="1">
      <alignment horizontal="distributed" vertical="center"/>
    </xf>
    <xf numFmtId="0" fontId="15" fillId="0" borderId="11" xfId="0" applyFont="1" applyBorder="1" applyAlignment="1">
      <alignment horizontal="distributed" vertical="center" wrapText="1"/>
    </xf>
    <xf numFmtId="0" fontId="15" fillId="0" borderId="82" xfId="0" applyFont="1" applyBorder="1" applyAlignment="1">
      <alignment horizontal="distributed" vertical="center" wrapText="1"/>
    </xf>
    <xf numFmtId="0" fontId="15" fillId="0" borderId="34" xfId="0" applyFont="1" applyBorder="1" applyAlignment="1">
      <alignment horizontal="distributed" vertical="center" wrapText="1"/>
    </xf>
    <xf numFmtId="0" fontId="0" fillId="0" borderId="10" xfId="0" applyFont="1" applyBorder="1" applyAlignment="1">
      <alignment horizontal="center" vertical="center"/>
    </xf>
    <xf numFmtId="0" fontId="64" fillId="0" borderId="0" xfId="0" applyFont="1" applyAlignment="1" applyProtection="1">
      <alignment horizontal="center" vertical="center"/>
      <protection locked="0"/>
    </xf>
    <xf numFmtId="0" fontId="64" fillId="34" borderId="0" xfId="0" applyFont="1" applyFill="1" applyAlignment="1" applyProtection="1">
      <alignment horizontal="center" vertical="center"/>
      <protection locked="0"/>
    </xf>
    <xf numFmtId="0" fontId="64" fillId="0" borderId="0" xfId="0" applyFont="1" applyAlignment="1" applyProtection="1">
      <alignment horizontal="left" vertical="center"/>
      <protection locked="0"/>
    </xf>
    <xf numFmtId="0" fontId="64" fillId="0" borderId="15" xfId="63" applyFont="1" applyBorder="1" applyAlignment="1" applyProtection="1">
      <alignment horizontal="center" vertical="center"/>
      <protection locked="0"/>
    </xf>
    <xf numFmtId="0" fontId="64" fillId="0" borderId="50" xfId="63" applyFont="1" applyBorder="1" applyAlignment="1" applyProtection="1">
      <alignment horizontal="center" vertical="center"/>
      <protection locked="0"/>
    </xf>
    <xf numFmtId="55" fontId="64" fillId="0" borderId="15" xfId="0" applyNumberFormat="1" applyFont="1" applyBorder="1" applyAlignment="1" applyProtection="1" quotePrefix="1">
      <alignment horizontal="right" vertical="center"/>
      <protection locked="0"/>
    </xf>
    <xf numFmtId="55" fontId="64" fillId="0" borderId="29" xfId="0" applyNumberFormat="1" applyFont="1" applyBorder="1" applyAlignment="1" applyProtection="1" quotePrefix="1">
      <alignment horizontal="right" vertical="center"/>
      <protection locked="0"/>
    </xf>
    <xf numFmtId="0" fontId="64" fillId="0" borderId="15" xfId="63" applyFont="1" applyBorder="1" applyAlignment="1" applyProtection="1">
      <alignment horizontal="left" vertical="center"/>
      <protection locked="0"/>
    </xf>
    <xf numFmtId="0" fontId="64" fillId="0" borderId="50" xfId="63" applyFont="1" applyBorder="1" applyAlignment="1" applyProtection="1">
      <alignment horizontal="left" vertical="center"/>
      <protection locked="0"/>
    </xf>
    <xf numFmtId="178" fontId="66" fillId="0" borderId="15" xfId="0" applyNumberFormat="1" applyFont="1" applyBorder="1" applyAlignment="1" applyProtection="1">
      <alignment horizontal="right" vertical="center"/>
      <protection/>
    </xf>
    <xf numFmtId="178" fontId="66" fillId="0" borderId="29" xfId="0" applyNumberFormat="1" applyFont="1" applyBorder="1" applyAlignment="1" applyProtection="1">
      <alignment horizontal="right" vertical="center"/>
      <protection/>
    </xf>
    <xf numFmtId="0" fontId="64" fillId="0" borderId="15" xfId="63" applyFont="1" applyBorder="1" applyAlignment="1" applyProtection="1">
      <alignment horizontal="left" vertical="center"/>
      <protection/>
    </xf>
    <xf numFmtId="0" fontId="64" fillId="0" borderId="50" xfId="63" applyFont="1" applyBorder="1" applyAlignment="1" applyProtection="1">
      <alignment horizontal="left" vertical="center"/>
      <protection/>
    </xf>
    <xf numFmtId="0" fontId="64" fillId="0" borderId="29" xfId="63" applyFont="1" applyBorder="1" applyAlignment="1" applyProtection="1">
      <alignment horizontal="left" vertical="center"/>
      <protection/>
    </xf>
    <xf numFmtId="0" fontId="64" fillId="0" borderId="15" xfId="0" applyFont="1" applyBorder="1" applyAlignment="1" applyProtection="1">
      <alignment vertical="center"/>
      <protection/>
    </xf>
    <xf numFmtId="0" fontId="64" fillId="0" borderId="50" xfId="0" applyFont="1" applyBorder="1" applyAlignment="1" applyProtection="1">
      <alignment vertical="center"/>
      <protection/>
    </xf>
    <xf numFmtId="0" fontId="64" fillId="0" borderId="13" xfId="0"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178" fontId="64" fillId="0" borderId="100" xfId="0" applyNumberFormat="1" applyFont="1" applyBorder="1" applyAlignment="1" applyProtection="1">
      <alignment horizontal="center" vertical="center"/>
      <protection locked="0"/>
    </xf>
    <xf numFmtId="178" fontId="64" fillId="0" borderId="101" xfId="0" applyNumberFormat="1" applyFont="1" applyBorder="1" applyAlignment="1" applyProtection="1">
      <alignment horizontal="center" vertical="center"/>
      <protection locked="0"/>
    </xf>
    <xf numFmtId="178" fontId="64" fillId="0" borderId="102" xfId="0" applyNumberFormat="1" applyFont="1" applyBorder="1" applyAlignment="1" applyProtection="1">
      <alignment horizontal="center" vertical="center"/>
      <protection locked="0"/>
    </xf>
    <xf numFmtId="9" fontId="64" fillId="0" borderId="100" xfId="0" applyNumberFormat="1" applyFont="1" applyBorder="1" applyAlignment="1" applyProtection="1">
      <alignment horizontal="center" vertical="center"/>
      <protection/>
    </xf>
    <xf numFmtId="9" fontId="64" fillId="0" borderId="102" xfId="0" applyNumberFormat="1" applyFont="1" applyBorder="1" applyAlignment="1" applyProtection="1">
      <alignment horizontal="center" vertical="center"/>
      <protection/>
    </xf>
    <xf numFmtId="178" fontId="64" fillId="0" borderId="103" xfId="0" applyNumberFormat="1" applyFont="1" applyBorder="1" applyAlignment="1" applyProtection="1">
      <alignment horizontal="center" vertical="center"/>
      <protection locked="0"/>
    </xf>
    <xf numFmtId="178" fontId="64" fillId="0" borderId="104" xfId="0" applyNumberFormat="1" applyFont="1" applyBorder="1" applyAlignment="1" applyProtection="1">
      <alignment horizontal="center" vertical="center"/>
      <protection locked="0"/>
    </xf>
    <xf numFmtId="178" fontId="64" fillId="0" borderId="105" xfId="0" applyNumberFormat="1" applyFont="1" applyBorder="1" applyAlignment="1" applyProtection="1">
      <alignment horizontal="center" vertical="center"/>
      <protection locked="0"/>
    </xf>
    <xf numFmtId="178" fontId="67" fillId="0" borderId="106" xfId="0" applyNumberFormat="1" applyFont="1" applyBorder="1" applyAlignment="1" applyProtection="1">
      <alignment horizontal="left" vertical="center"/>
      <protection/>
    </xf>
    <xf numFmtId="178" fontId="67" fillId="0" borderId="107" xfId="0" applyNumberFormat="1" applyFont="1" applyBorder="1" applyAlignment="1" applyProtection="1">
      <alignment horizontal="left" vertical="center"/>
      <protection/>
    </xf>
    <xf numFmtId="178" fontId="67" fillId="0" borderId="108" xfId="0" applyNumberFormat="1" applyFont="1" applyBorder="1" applyAlignment="1" applyProtection="1">
      <alignment horizontal="left" vertical="center"/>
      <protection/>
    </xf>
    <xf numFmtId="180" fontId="66" fillId="0" borderId="109" xfId="0" applyNumberFormat="1" applyFont="1" applyBorder="1" applyAlignment="1" applyProtection="1">
      <alignment horizontal="right" vertical="center"/>
      <protection/>
    </xf>
    <xf numFmtId="180" fontId="66" fillId="0" borderId="110" xfId="0" applyNumberFormat="1" applyFont="1" applyBorder="1" applyAlignment="1" applyProtection="1">
      <alignment horizontal="right" vertical="center"/>
      <protection/>
    </xf>
    <xf numFmtId="0" fontId="64" fillId="0" borderId="10"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178" fontId="67" fillId="0" borderId="100" xfId="0" applyNumberFormat="1" applyFont="1" applyBorder="1" applyAlignment="1" applyProtection="1">
      <alignment horizontal="left" vertical="center" shrinkToFit="1"/>
      <protection/>
    </xf>
    <xf numFmtId="178" fontId="67" fillId="0" borderId="101" xfId="0" applyNumberFormat="1" applyFont="1" applyBorder="1" applyAlignment="1" applyProtection="1">
      <alignment horizontal="left" vertical="center" shrinkToFit="1"/>
      <protection/>
    </xf>
    <xf numFmtId="178" fontId="67" fillId="0" borderId="102" xfId="0" applyNumberFormat="1" applyFont="1" applyBorder="1" applyAlignment="1" applyProtection="1">
      <alignment horizontal="left" vertical="center" shrinkToFit="1"/>
      <protection/>
    </xf>
    <xf numFmtId="0" fontId="64" fillId="0" borderId="0" xfId="0" applyFont="1" applyBorder="1" applyAlignment="1" applyProtection="1">
      <alignment horizontal="left" vertical="center"/>
      <protection locked="0"/>
    </xf>
    <xf numFmtId="0" fontId="64" fillId="0" borderId="15" xfId="0" applyFont="1" applyBorder="1" applyAlignment="1" applyProtection="1">
      <alignment vertical="center"/>
      <protection locked="0"/>
    </xf>
    <xf numFmtId="0" fontId="64" fillId="0" borderId="50" xfId="0" applyFont="1" applyBorder="1" applyAlignment="1" applyProtection="1">
      <alignment vertical="center"/>
      <protection locked="0"/>
    </xf>
    <xf numFmtId="178" fontId="64" fillId="0" borderId="111" xfId="0" applyNumberFormat="1" applyFont="1" applyBorder="1" applyAlignment="1" applyProtection="1">
      <alignment horizontal="center" vertical="center"/>
      <protection locked="0"/>
    </xf>
    <xf numFmtId="178" fontId="64" fillId="0" borderId="112" xfId="0" applyNumberFormat="1" applyFont="1" applyBorder="1" applyAlignment="1" applyProtection="1">
      <alignment horizontal="center" vertical="center"/>
      <protection locked="0"/>
    </xf>
    <xf numFmtId="178" fontId="67" fillId="0" borderId="100" xfId="0" applyNumberFormat="1" applyFont="1" applyBorder="1" applyAlignment="1" applyProtection="1">
      <alignment horizontal="left" vertical="center"/>
      <protection/>
    </xf>
    <xf numFmtId="178" fontId="67" fillId="0" borderId="101" xfId="0" applyNumberFormat="1" applyFont="1" applyBorder="1" applyAlignment="1" applyProtection="1">
      <alignment horizontal="left" vertical="center"/>
      <protection/>
    </xf>
    <xf numFmtId="178" fontId="67" fillId="0" borderId="102" xfId="0" applyNumberFormat="1" applyFont="1" applyBorder="1" applyAlignment="1" applyProtection="1">
      <alignment horizontal="left" vertical="center"/>
      <protection/>
    </xf>
    <xf numFmtId="0" fontId="64" fillId="0" borderId="50" xfId="0" applyFont="1" applyBorder="1" applyAlignment="1" applyProtection="1">
      <alignment horizontal="center" vertical="center"/>
      <protection locked="0"/>
    </xf>
    <xf numFmtId="0" fontId="64" fillId="0" borderId="29" xfId="0" applyFont="1" applyBorder="1" applyAlignment="1" applyProtection="1">
      <alignment horizontal="center" vertical="center"/>
      <protection locked="0"/>
    </xf>
    <xf numFmtId="0" fontId="17" fillId="0" borderId="113" xfId="0" applyFont="1" applyFill="1" applyBorder="1" applyAlignment="1">
      <alignment horizontal="right" vertical="center"/>
    </xf>
    <xf numFmtId="0" fontId="17" fillId="0" borderId="106" xfId="0" applyFont="1" applyFill="1" applyBorder="1" applyAlignment="1">
      <alignment horizontal="center" vertical="center"/>
    </xf>
    <xf numFmtId="0" fontId="17" fillId="0" borderId="114" xfId="0" applyFont="1" applyFill="1" applyBorder="1" applyAlignment="1">
      <alignment horizontal="center" vertical="center"/>
    </xf>
    <xf numFmtId="0" fontId="17" fillId="0" borderId="107"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15"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6"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7" xfId="0" applyFont="1" applyFill="1" applyBorder="1" applyAlignment="1">
      <alignment horizontal="center" vertical="center" wrapText="1"/>
    </xf>
    <xf numFmtId="0" fontId="17" fillId="0" borderId="118" xfId="0" applyFont="1" applyFill="1" applyBorder="1" applyAlignment="1">
      <alignment horizontal="center" vertical="center" wrapText="1"/>
    </xf>
    <xf numFmtId="0" fontId="17" fillId="0" borderId="119" xfId="0" applyFont="1" applyFill="1" applyBorder="1" applyAlignment="1">
      <alignment horizontal="center" vertical="center"/>
    </xf>
    <xf numFmtId="0" fontId="17" fillId="0" borderId="120" xfId="0" applyFont="1" applyFill="1" applyBorder="1" applyAlignment="1">
      <alignment horizontal="center" vertical="center"/>
    </xf>
    <xf numFmtId="0" fontId="17" fillId="0" borderId="0" xfId="0" applyFont="1" applyFill="1" applyBorder="1" applyAlignment="1">
      <alignment horizontal="left" vertical="center"/>
    </xf>
    <xf numFmtId="0" fontId="4" fillId="0" borderId="0" xfId="0" applyFont="1" applyAlignment="1">
      <alignment horizontal="center" vertical="center"/>
    </xf>
    <xf numFmtId="0" fontId="5" fillId="0" borderId="31" xfId="0" applyFont="1" applyFill="1" applyBorder="1" applyAlignment="1">
      <alignment horizontal="left" vertical="top" wrapText="1" shrinkToFit="1"/>
    </xf>
    <xf numFmtId="0" fontId="5" fillId="0" borderId="55" xfId="0" applyFont="1" applyFill="1" applyBorder="1" applyAlignment="1">
      <alignment horizontal="left" vertical="top" wrapText="1" shrinkToFit="1"/>
    </xf>
    <xf numFmtId="0" fontId="5" fillId="0" borderId="30" xfId="0" applyFont="1" applyFill="1" applyBorder="1" applyAlignment="1">
      <alignment horizontal="left" vertical="top" wrapText="1" shrinkToFit="1"/>
    </xf>
    <xf numFmtId="0" fontId="0" fillId="0" borderId="31" xfId="0" applyFont="1" applyFill="1" applyBorder="1" applyAlignment="1">
      <alignment horizontal="left" vertical="top" wrapText="1" shrinkToFit="1"/>
    </xf>
    <xf numFmtId="0" fontId="0" fillId="0" borderId="55" xfId="0" applyFont="1" applyFill="1" applyBorder="1" applyAlignment="1">
      <alignment horizontal="left" vertical="top" wrapText="1" shrinkToFit="1"/>
    </xf>
    <xf numFmtId="0" fontId="0" fillId="0" borderId="30" xfId="0" applyFont="1" applyFill="1" applyBorder="1" applyAlignment="1">
      <alignment horizontal="left" vertical="top" wrapText="1" shrinkToFit="1"/>
    </xf>
    <xf numFmtId="0" fontId="3" fillId="33" borderId="15"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5" fillId="0" borderId="31"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30" xfId="0" applyFont="1" applyFill="1" applyBorder="1" applyAlignment="1">
      <alignment horizontal="left" vertical="top" wrapText="1"/>
    </xf>
    <xf numFmtId="0" fontId="3" fillId="33" borderId="15" xfId="0" applyFont="1" applyFill="1" applyBorder="1" applyAlignment="1">
      <alignment horizontal="center" vertical="center"/>
    </xf>
    <xf numFmtId="0" fontId="3" fillId="33" borderId="5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勤務表（作成中）" xfId="60"/>
    <cellStyle name="標準_勤務表（作成中）_01訪問介護" xfId="61"/>
    <cellStyle name="標準_勤務表（作成中）_01訪問介護 2" xfId="62"/>
    <cellStyle name="標準_別添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1"/>
  </sheetPr>
  <dimension ref="A1:S31"/>
  <sheetViews>
    <sheetView tabSelected="1" view="pageBreakPreview" zoomScale="80" zoomScaleNormal="75" zoomScaleSheetLayoutView="80" zoomScalePageLayoutView="0" workbookViewId="0" topLeftCell="A1">
      <selection activeCell="A1" sqref="A1:B1"/>
    </sheetView>
  </sheetViews>
  <sheetFormatPr defaultColWidth="9.00390625" defaultRowHeight="13.5"/>
  <cols>
    <col min="1" max="3" width="9.00390625" style="27" customWidth="1"/>
    <col min="4" max="16" width="4.625" style="27" customWidth="1"/>
    <col min="17" max="16384" width="9.00390625" style="27" customWidth="1"/>
  </cols>
  <sheetData>
    <row r="1" spans="1:18" s="7" customFormat="1" ht="24.75" customHeight="1">
      <c r="A1" s="246"/>
      <c r="B1" s="246"/>
      <c r="C1" s="5"/>
      <c r="D1" s="5"/>
      <c r="E1" s="5"/>
      <c r="F1" s="5"/>
      <c r="G1" s="6"/>
      <c r="H1" s="6"/>
      <c r="I1" s="6"/>
      <c r="J1" s="6"/>
      <c r="K1" s="6"/>
      <c r="L1" s="6"/>
      <c r="M1" s="6"/>
      <c r="N1" s="6"/>
      <c r="O1" s="6"/>
      <c r="P1" s="6"/>
      <c r="Q1" s="6"/>
      <c r="R1" s="6"/>
    </row>
    <row r="2" spans="1:18" s="7" customFormat="1" ht="24.75" customHeight="1">
      <c r="A2" s="8"/>
      <c r="B2" s="8"/>
      <c r="C2" s="8"/>
      <c r="D2" s="8"/>
      <c r="E2" s="8"/>
      <c r="F2" s="8"/>
      <c r="G2" s="8"/>
      <c r="H2" s="8"/>
      <c r="I2" s="8"/>
      <c r="J2" s="6"/>
      <c r="K2" s="6"/>
      <c r="L2" s="6"/>
      <c r="M2" s="6"/>
      <c r="N2" s="6"/>
      <c r="O2" s="6"/>
      <c r="P2" s="6"/>
      <c r="Q2" s="6"/>
      <c r="R2" s="6"/>
    </row>
    <row r="3" spans="1:18" s="10" customFormat="1" ht="24.75" customHeight="1">
      <c r="A3" s="9"/>
      <c r="B3" s="9"/>
      <c r="C3" s="9"/>
      <c r="D3" s="9"/>
      <c r="E3" s="9"/>
      <c r="F3" s="9"/>
      <c r="G3" s="9"/>
      <c r="H3" s="9"/>
      <c r="I3" s="9"/>
      <c r="J3" s="9"/>
      <c r="K3" s="9"/>
      <c r="L3" s="9"/>
      <c r="M3" s="9"/>
      <c r="N3" s="9"/>
      <c r="O3" s="9"/>
      <c r="P3" s="9"/>
      <c r="Q3" s="9"/>
      <c r="R3" s="9"/>
    </row>
    <row r="4" spans="1:19" s="10" customFormat="1" ht="24.75" customHeight="1">
      <c r="A4" s="11"/>
      <c r="B4" s="11"/>
      <c r="C4" s="11"/>
      <c r="D4" s="254" t="s">
        <v>112</v>
      </c>
      <c r="E4" s="254"/>
      <c r="F4" s="254"/>
      <c r="G4" s="254"/>
      <c r="H4" s="254"/>
      <c r="I4" s="254"/>
      <c r="J4" s="254"/>
      <c r="K4" s="254"/>
      <c r="L4" s="254"/>
      <c r="M4" s="254"/>
      <c r="N4" s="254"/>
      <c r="O4" s="254"/>
      <c r="P4" s="254"/>
      <c r="Q4" s="11"/>
      <c r="R4" s="11"/>
      <c r="S4" s="11"/>
    </row>
    <row r="5" spans="1:18" s="10" customFormat="1" ht="24.75" customHeight="1">
      <c r="A5" s="9"/>
      <c r="B5" s="9"/>
      <c r="C5" s="9"/>
      <c r="D5" s="9"/>
      <c r="E5" s="9"/>
      <c r="F5" s="9"/>
      <c r="G5" s="9"/>
      <c r="H5" s="9"/>
      <c r="I5" s="9"/>
      <c r="J5" s="9"/>
      <c r="K5" s="9"/>
      <c r="L5" s="9"/>
      <c r="M5" s="9"/>
      <c r="N5" s="9"/>
      <c r="O5" s="9"/>
      <c r="P5" s="9"/>
      <c r="Q5" s="9"/>
      <c r="R5" s="9"/>
    </row>
    <row r="6" spans="1:18" s="10" customFormat="1" ht="24.75" customHeight="1">
      <c r="A6" s="9"/>
      <c r="B6" s="9"/>
      <c r="C6" s="9"/>
      <c r="D6" s="9"/>
      <c r="E6" s="9"/>
      <c r="F6" s="9"/>
      <c r="G6" s="9"/>
      <c r="H6" s="9"/>
      <c r="I6" s="9"/>
      <c r="J6" s="9"/>
      <c r="K6" s="9"/>
      <c r="L6" s="9"/>
      <c r="M6" s="9"/>
      <c r="N6" s="9"/>
      <c r="O6" s="9"/>
      <c r="P6" s="9"/>
      <c r="Q6" s="9"/>
      <c r="R6" s="9"/>
    </row>
    <row r="7" spans="1:18" s="10" customFormat="1" ht="24.75" customHeight="1">
      <c r="A7" s="9"/>
      <c r="B7" s="9"/>
      <c r="C7" s="9"/>
      <c r="D7" s="9"/>
      <c r="E7" s="9"/>
      <c r="F7" s="9"/>
      <c r="G7" s="9"/>
      <c r="H7" s="9"/>
      <c r="I7" s="9"/>
      <c r="J7" s="9"/>
      <c r="K7" s="9"/>
      <c r="L7" s="9"/>
      <c r="M7" s="9"/>
      <c r="N7" s="9"/>
      <c r="O7" s="9"/>
      <c r="P7" s="9"/>
      <c r="Q7" s="9"/>
      <c r="R7" s="9"/>
    </row>
    <row r="8" spans="1:19" s="10" customFormat="1" ht="24.75" customHeight="1">
      <c r="A8" s="12"/>
      <c r="B8" s="253" t="s">
        <v>246</v>
      </c>
      <c r="C8" s="253"/>
      <c r="D8" s="253"/>
      <c r="E8" s="253"/>
      <c r="F8" s="253"/>
      <c r="G8" s="253"/>
      <c r="H8" s="253"/>
      <c r="I8" s="253"/>
      <c r="J8" s="253"/>
      <c r="K8" s="253"/>
      <c r="L8" s="253"/>
      <c r="M8" s="253"/>
      <c r="N8" s="253"/>
      <c r="O8" s="253"/>
      <c r="P8" s="253"/>
      <c r="Q8" s="253"/>
      <c r="R8" s="253"/>
      <c r="S8" s="13"/>
    </row>
    <row r="9" spans="1:19" s="10" customFormat="1" ht="24.75" customHeight="1">
      <c r="A9" s="14"/>
      <c r="B9" s="15"/>
      <c r="C9" s="15"/>
      <c r="D9" s="252" t="s">
        <v>309</v>
      </c>
      <c r="E9" s="252"/>
      <c r="F9" s="252"/>
      <c r="G9" s="252"/>
      <c r="H9" s="252"/>
      <c r="I9" s="252"/>
      <c r="J9" s="252"/>
      <c r="K9" s="252"/>
      <c r="L9" s="252"/>
      <c r="M9" s="252"/>
      <c r="N9" s="252"/>
      <c r="O9" s="252"/>
      <c r="P9" s="252"/>
      <c r="Q9" s="15"/>
      <c r="R9" s="15"/>
      <c r="S9" s="13"/>
    </row>
    <row r="10" spans="1:19" s="10" customFormat="1" ht="24.75" customHeight="1">
      <c r="A10" s="16"/>
      <c r="B10" s="16"/>
      <c r="C10" s="16"/>
      <c r="D10" s="16"/>
      <c r="E10" s="16"/>
      <c r="F10" s="16"/>
      <c r="G10" s="16"/>
      <c r="H10" s="16"/>
      <c r="I10" s="16"/>
      <c r="J10" s="16"/>
      <c r="K10" s="16"/>
      <c r="L10" s="16"/>
      <c r="M10" s="16"/>
      <c r="N10" s="16"/>
      <c r="O10" s="16"/>
      <c r="P10" s="16"/>
      <c r="Q10" s="16"/>
      <c r="R10" s="16"/>
      <c r="S10" s="13"/>
    </row>
    <row r="11" spans="1:19" s="10" customFormat="1" ht="24.75" customHeight="1">
      <c r="A11" s="16"/>
      <c r="B11" s="16"/>
      <c r="C11" s="16"/>
      <c r="D11" s="248" t="s">
        <v>11</v>
      </c>
      <c r="E11" s="249"/>
      <c r="F11" s="250"/>
      <c r="G11" s="17">
        <v>0</v>
      </c>
      <c r="H11" s="17">
        <v>9</v>
      </c>
      <c r="I11" s="17"/>
      <c r="J11" s="17"/>
      <c r="K11" s="17"/>
      <c r="L11" s="17"/>
      <c r="M11" s="17"/>
      <c r="N11" s="17"/>
      <c r="O11" s="17"/>
      <c r="P11" s="18"/>
      <c r="Q11" s="13"/>
      <c r="R11" s="13"/>
      <c r="S11" s="13"/>
    </row>
    <row r="12" spans="1:19" s="10" customFormat="1" ht="24.75" customHeight="1">
      <c r="A12" s="11"/>
      <c r="B12" s="11"/>
      <c r="C12" s="11"/>
      <c r="D12" s="11"/>
      <c r="E12" s="11"/>
      <c r="F12" s="11"/>
      <c r="G12" s="11"/>
      <c r="H12" s="11"/>
      <c r="I12" s="11"/>
      <c r="J12" s="11"/>
      <c r="K12" s="11"/>
      <c r="L12" s="11"/>
      <c r="M12" s="11"/>
      <c r="N12" s="11"/>
      <c r="O12" s="11"/>
      <c r="P12" s="11"/>
      <c r="Q12" s="11"/>
      <c r="R12" s="11"/>
      <c r="S12" s="13"/>
    </row>
    <row r="13" spans="1:19" s="10" customFormat="1" ht="75" customHeight="1">
      <c r="A13" s="15"/>
      <c r="B13" s="15"/>
      <c r="C13" s="15"/>
      <c r="D13" s="247" t="s">
        <v>12</v>
      </c>
      <c r="E13" s="247"/>
      <c r="F13" s="247"/>
      <c r="G13" s="251"/>
      <c r="H13" s="251"/>
      <c r="I13" s="251"/>
      <c r="J13" s="251"/>
      <c r="K13" s="251"/>
      <c r="L13" s="251"/>
      <c r="M13" s="251"/>
      <c r="N13" s="251"/>
      <c r="O13" s="251"/>
      <c r="P13" s="251"/>
      <c r="Q13" s="15"/>
      <c r="R13" s="15"/>
      <c r="S13" s="13"/>
    </row>
    <row r="14" spans="1:19" s="10" customFormat="1" ht="24.75" customHeight="1">
      <c r="A14" s="11"/>
      <c r="B14" s="11"/>
      <c r="C14" s="11"/>
      <c r="D14" s="11"/>
      <c r="E14" s="11"/>
      <c r="F14" s="11"/>
      <c r="G14" s="11"/>
      <c r="H14" s="11"/>
      <c r="I14" s="11"/>
      <c r="J14" s="11"/>
      <c r="K14" s="11"/>
      <c r="L14" s="11"/>
      <c r="M14" s="11"/>
      <c r="N14" s="11"/>
      <c r="O14" s="11"/>
      <c r="P14" s="11"/>
      <c r="Q14" s="11"/>
      <c r="R14" s="11"/>
      <c r="S14" s="13"/>
    </row>
    <row r="15" spans="1:19" s="10" customFormat="1" ht="24.75" customHeight="1">
      <c r="A15" s="19" t="s">
        <v>13</v>
      </c>
      <c r="B15" s="20" t="s">
        <v>87</v>
      </c>
      <c r="C15" s="21"/>
      <c r="D15" s="21"/>
      <c r="E15" s="11"/>
      <c r="F15" s="11"/>
      <c r="G15" s="11"/>
      <c r="H15" s="11"/>
      <c r="I15" s="11"/>
      <c r="J15" s="11"/>
      <c r="K15" s="11"/>
      <c r="L15" s="11"/>
      <c r="M15" s="11"/>
      <c r="N15" s="11"/>
      <c r="O15" s="11"/>
      <c r="P15" s="11"/>
      <c r="Q15" s="11"/>
      <c r="R15" s="11"/>
      <c r="S15" s="13"/>
    </row>
    <row r="16" spans="1:19" s="10" customFormat="1" ht="24.75" customHeight="1">
      <c r="A16" s="19" t="s">
        <v>14</v>
      </c>
      <c r="B16" s="22" t="s">
        <v>168</v>
      </c>
      <c r="C16" s="21"/>
      <c r="D16" s="21"/>
      <c r="E16" s="11"/>
      <c r="F16" s="11"/>
      <c r="G16" s="11"/>
      <c r="H16" s="11"/>
      <c r="I16" s="11"/>
      <c r="J16" s="11"/>
      <c r="K16" s="11"/>
      <c r="L16" s="11"/>
      <c r="M16" s="11"/>
      <c r="N16" s="11"/>
      <c r="O16" s="11"/>
      <c r="P16" s="11"/>
      <c r="Q16" s="11"/>
      <c r="R16" s="11"/>
      <c r="S16" s="13"/>
    </row>
    <row r="17" spans="1:19" s="10" customFormat="1" ht="24.75" customHeight="1">
      <c r="A17" s="22"/>
      <c r="B17" s="22"/>
      <c r="C17" s="21"/>
      <c r="D17" s="21"/>
      <c r="E17" s="11"/>
      <c r="F17" s="11"/>
      <c r="G17" s="11"/>
      <c r="H17" s="11"/>
      <c r="I17" s="11"/>
      <c r="J17" s="11"/>
      <c r="K17" s="11"/>
      <c r="L17" s="11"/>
      <c r="M17" s="11"/>
      <c r="N17" s="11"/>
      <c r="O17" s="11"/>
      <c r="P17" s="11"/>
      <c r="Q17" s="11"/>
      <c r="R17" s="11"/>
      <c r="S17" s="13"/>
    </row>
    <row r="18" spans="2:18" s="7" customFormat="1" ht="24.75" customHeight="1">
      <c r="B18" s="23"/>
      <c r="C18" s="23"/>
      <c r="D18" s="23"/>
      <c r="E18" s="23"/>
      <c r="F18" s="23"/>
      <c r="G18" s="23"/>
      <c r="H18" s="23"/>
      <c r="I18" s="23"/>
      <c r="J18" s="23"/>
      <c r="K18" s="23"/>
      <c r="L18" s="23"/>
      <c r="M18" s="23"/>
      <c r="N18" s="23"/>
      <c r="O18" s="23"/>
      <c r="P18" s="23"/>
      <c r="Q18" s="23"/>
      <c r="R18" s="23"/>
    </row>
    <row r="19" spans="2:18" s="10" customFormat="1" ht="24.75" customHeight="1">
      <c r="B19" s="9"/>
      <c r="C19" s="9"/>
      <c r="D19" s="9"/>
      <c r="E19" s="9"/>
      <c r="F19" s="9"/>
      <c r="G19" s="9"/>
      <c r="H19" s="9"/>
      <c r="I19" s="9"/>
      <c r="J19" s="9"/>
      <c r="K19" s="9"/>
      <c r="L19" s="9"/>
      <c r="M19" s="9"/>
      <c r="N19" s="9"/>
      <c r="O19" s="9"/>
      <c r="P19" s="9"/>
      <c r="Q19" s="9"/>
      <c r="R19" s="9"/>
    </row>
    <row r="20" spans="1:18" s="7" customFormat="1" ht="24.75" customHeight="1">
      <c r="A20" s="24"/>
      <c r="B20" s="24"/>
      <c r="C20" s="24"/>
      <c r="D20" s="24"/>
      <c r="E20" s="24"/>
      <c r="F20" s="25"/>
      <c r="G20" s="25"/>
      <c r="H20" s="24"/>
      <c r="I20" s="24"/>
      <c r="J20" s="24"/>
      <c r="K20" s="24"/>
      <c r="L20" s="24"/>
      <c r="M20" s="24"/>
      <c r="N20" s="24"/>
      <c r="O20" s="24"/>
      <c r="P20" s="24"/>
      <c r="Q20" s="24"/>
      <c r="R20" s="24"/>
    </row>
    <row r="21" spans="1:18" ht="24.75" customHeight="1">
      <c r="A21" s="26"/>
      <c r="B21" s="26"/>
      <c r="C21" s="26"/>
      <c r="D21" s="26"/>
      <c r="E21" s="26"/>
      <c r="F21" s="26"/>
      <c r="G21" s="26"/>
      <c r="H21" s="26"/>
      <c r="I21" s="26"/>
      <c r="J21" s="26"/>
      <c r="K21" s="26"/>
      <c r="L21" s="26"/>
      <c r="M21" s="26"/>
      <c r="N21" s="26"/>
      <c r="O21" s="26"/>
      <c r="P21" s="26"/>
      <c r="Q21" s="26"/>
      <c r="R21" s="26"/>
    </row>
    <row r="22" spans="1:18" ht="24.75" customHeight="1">
      <c r="A22" s="26"/>
      <c r="B22" s="26"/>
      <c r="C22" s="26"/>
      <c r="D22" s="26"/>
      <c r="E22" s="26"/>
      <c r="F22" s="26"/>
      <c r="G22" s="26"/>
      <c r="H22" s="26"/>
      <c r="I22" s="26"/>
      <c r="J22" s="26"/>
      <c r="K22" s="26"/>
      <c r="L22" s="26"/>
      <c r="M22" s="26"/>
      <c r="N22" s="26"/>
      <c r="O22" s="26"/>
      <c r="P22" s="26"/>
      <c r="Q22" s="26"/>
      <c r="R22" s="26"/>
    </row>
    <row r="23" spans="1:18" ht="24.75" customHeight="1">
      <c r="A23" s="26"/>
      <c r="B23" s="26"/>
      <c r="C23" s="26"/>
      <c r="D23" s="26"/>
      <c r="E23" s="26"/>
      <c r="F23" s="26"/>
      <c r="G23" s="26"/>
      <c r="H23" s="26"/>
      <c r="I23" s="26"/>
      <c r="J23" s="26"/>
      <c r="K23" s="26"/>
      <c r="L23" s="26"/>
      <c r="M23" s="26"/>
      <c r="N23" s="26"/>
      <c r="O23" s="26"/>
      <c r="P23" s="26"/>
      <c r="Q23" s="26"/>
      <c r="R23" s="26"/>
    </row>
    <row r="24" spans="1:18" ht="24.75" customHeight="1">
      <c r="A24" s="26"/>
      <c r="B24" s="26"/>
      <c r="C24" s="26"/>
      <c r="D24" s="26"/>
      <c r="E24" s="26"/>
      <c r="F24" s="26"/>
      <c r="G24" s="26"/>
      <c r="H24" s="26"/>
      <c r="I24" s="26"/>
      <c r="J24" s="26"/>
      <c r="K24" s="26"/>
      <c r="L24" s="26"/>
      <c r="M24" s="26"/>
      <c r="N24" s="26"/>
      <c r="O24" s="26"/>
      <c r="P24" s="26"/>
      <c r="Q24" s="26"/>
      <c r="R24" s="26"/>
    </row>
    <row r="25" spans="1:18" ht="24.75" customHeight="1">
      <c r="A25" s="26"/>
      <c r="B25" s="26"/>
      <c r="C25" s="26"/>
      <c r="D25" s="26"/>
      <c r="E25" s="26"/>
      <c r="F25" s="26"/>
      <c r="G25" s="26"/>
      <c r="H25" s="26"/>
      <c r="I25" s="26"/>
      <c r="J25" s="26"/>
      <c r="K25" s="26"/>
      <c r="L25" s="26"/>
      <c r="M25" s="26"/>
      <c r="N25" s="26"/>
      <c r="O25" s="26"/>
      <c r="P25" s="26"/>
      <c r="Q25" s="26"/>
      <c r="R25" s="26"/>
    </row>
    <row r="26" spans="1:18" ht="13.5">
      <c r="A26" s="28"/>
      <c r="B26" s="28"/>
      <c r="C26" s="28"/>
      <c r="D26" s="28"/>
      <c r="E26" s="28"/>
      <c r="F26" s="28"/>
      <c r="G26" s="28"/>
      <c r="H26" s="28"/>
      <c r="I26" s="28"/>
      <c r="J26" s="28"/>
      <c r="K26" s="28"/>
      <c r="L26" s="28"/>
      <c r="M26" s="28"/>
      <c r="N26" s="28"/>
      <c r="O26" s="28"/>
      <c r="P26" s="28"/>
      <c r="Q26" s="28"/>
      <c r="R26" s="28"/>
    </row>
    <row r="27" spans="1:18" ht="13.5">
      <c r="A27" s="28"/>
      <c r="B27" s="28"/>
      <c r="C27" s="28"/>
      <c r="D27" s="28"/>
      <c r="E27" s="28"/>
      <c r="F27" s="28"/>
      <c r="G27" s="28"/>
      <c r="H27" s="28"/>
      <c r="I27" s="28"/>
      <c r="J27" s="28"/>
      <c r="K27" s="28"/>
      <c r="L27" s="28"/>
      <c r="M27" s="28"/>
      <c r="N27" s="28"/>
      <c r="O27" s="28"/>
      <c r="P27" s="28"/>
      <c r="Q27" s="28"/>
      <c r="R27" s="28"/>
    </row>
    <row r="28" spans="1:18" ht="13.5">
      <c r="A28" s="28"/>
      <c r="B28" s="28"/>
      <c r="C28" s="28"/>
      <c r="D28" s="28"/>
      <c r="E28" s="28"/>
      <c r="F28" s="28"/>
      <c r="G28" s="28"/>
      <c r="H28" s="28"/>
      <c r="I28" s="28"/>
      <c r="J28" s="28"/>
      <c r="K28" s="28"/>
      <c r="L28" s="28"/>
      <c r="M28" s="28"/>
      <c r="N28" s="28"/>
      <c r="O28" s="28"/>
      <c r="P28" s="28"/>
      <c r="Q28" s="28"/>
      <c r="R28" s="28"/>
    </row>
    <row r="29" spans="1:18" ht="13.5">
      <c r="A29" s="28"/>
      <c r="B29" s="28"/>
      <c r="C29" s="28"/>
      <c r="D29" s="28"/>
      <c r="E29" s="28"/>
      <c r="F29" s="28"/>
      <c r="G29" s="28"/>
      <c r="H29" s="28"/>
      <c r="I29" s="28"/>
      <c r="J29" s="28"/>
      <c r="K29" s="28"/>
      <c r="L29" s="28"/>
      <c r="M29" s="28"/>
      <c r="N29" s="28"/>
      <c r="O29" s="28"/>
      <c r="P29" s="28"/>
      <c r="Q29" s="28"/>
      <c r="R29" s="28"/>
    </row>
    <row r="30" spans="1:18" ht="13.5">
      <c r="A30" s="28"/>
      <c r="B30" s="28"/>
      <c r="C30" s="28"/>
      <c r="D30" s="28"/>
      <c r="E30" s="28"/>
      <c r="F30" s="28"/>
      <c r="G30" s="28"/>
      <c r="H30" s="28"/>
      <c r="I30" s="28"/>
      <c r="J30" s="28"/>
      <c r="K30" s="28"/>
      <c r="L30" s="28"/>
      <c r="M30" s="28"/>
      <c r="N30" s="28"/>
      <c r="O30" s="28"/>
      <c r="P30" s="28"/>
      <c r="Q30" s="28"/>
      <c r="R30" s="28"/>
    </row>
    <row r="31" spans="1:18" ht="13.5">
      <c r="A31" s="28"/>
      <c r="B31" s="28"/>
      <c r="C31" s="28"/>
      <c r="D31" s="28"/>
      <c r="E31" s="28"/>
      <c r="F31" s="28"/>
      <c r="G31" s="28"/>
      <c r="H31" s="28"/>
      <c r="I31" s="28"/>
      <c r="J31" s="28"/>
      <c r="K31" s="28"/>
      <c r="L31" s="28"/>
      <c r="M31" s="28"/>
      <c r="N31" s="28"/>
      <c r="O31" s="28"/>
      <c r="P31" s="28"/>
      <c r="Q31" s="28"/>
      <c r="R31" s="28"/>
    </row>
  </sheetData>
  <sheetProtection/>
  <mergeCells count="7">
    <mergeCell ref="A1:B1"/>
    <mergeCell ref="D13:F13"/>
    <mergeCell ref="D11:F11"/>
    <mergeCell ref="G13:P13"/>
    <mergeCell ref="D9:P9"/>
    <mergeCell ref="B8:R8"/>
    <mergeCell ref="D4:P4"/>
  </mergeCells>
  <printOptions horizontalCentered="1" verticalCentered="1"/>
  <pageMargins left="0.7874015748031497" right="0.5905511811023623" top="0.7874015748031497" bottom="0.3937007874015748" header="0.5118110236220472" footer="0.5118110236220472"/>
  <pageSetup horizontalDpi="600" verticalDpi="600" orientation="landscape" paperSize="9" r:id="rId1"/>
  <headerFooter alignWithMargins="0">
    <oddHeader>&amp;L様式第２号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dimension ref="A1:Z60"/>
  <sheetViews>
    <sheetView showZeros="0" view="pageBreakPreview" zoomScale="80" zoomScaleSheetLayoutView="80" zoomScalePageLayoutView="0" workbookViewId="0" topLeftCell="A1">
      <selection activeCell="A1" sqref="A1"/>
    </sheetView>
  </sheetViews>
  <sheetFormatPr defaultColWidth="9.00390625" defaultRowHeight="13.5"/>
  <cols>
    <col min="1" max="1" width="3.625" style="138" customWidth="1"/>
    <col min="2" max="2" width="5.375" style="137" customWidth="1"/>
    <col min="3" max="3" width="5.625" style="138" customWidth="1"/>
    <col min="4" max="13" width="5.625" style="137" customWidth="1"/>
    <col min="14" max="28" width="5.625" style="138" customWidth="1"/>
    <col min="29" max="16384" width="9.00390625" style="138" customWidth="1"/>
  </cols>
  <sheetData>
    <row r="1" spans="1:13" s="3" customFormat="1" ht="19.5" customHeight="1">
      <c r="A1" s="29" t="s">
        <v>108</v>
      </c>
      <c r="B1" s="30"/>
      <c r="C1" s="31"/>
      <c r="D1" s="30"/>
      <c r="E1" s="30"/>
      <c r="F1" s="30"/>
      <c r="G1" s="30"/>
      <c r="H1" s="30"/>
      <c r="I1" s="30"/>
      <c r="J1" s="30"/>
      <c r="K1" s="30"/>
      <c r="L1" s="30"/>
      <c r="M1" s="30"/>
    </row>
    <row r="2" spans="1:24" s="3" customFormat="1" ht="19.5" customHeight="1">
      <c r="A2" s="32"/>
      <c r="B2" s="33" t="s">
        <v>15</v>
      </c>
      <c r="C2" s="34"/>
      <c r="D2" s="30"/>
      <c r="E2" s="30"/>
      <c r="F2" s="30"/>
      <c r="G2" s="30"/>
      <c r="H2" s="30"/>
      <c r="I2" s="30"/>
      <c r="J2" s="30"/>
      <c r="K2" s="24"/>
      <c r="L2" s="24"/>
      <c r="M2" s="30"/>
      <c r="N2" s="136"/>
      <c r="O2" s="136"/>
      <c r="P2" s="136"/>
      <c r="Q2" s="136"/>
      <c r="T2" s="348" t="s">
        <v>113</v>
      </c>
      <c r="U2" s="348"/>
      <c r="V2" s="348"/>
      <c r="W2" s="348"/>
      <c r="X2" s="348"/>
    </row>
    <row r="3" spans="1:24" s="3" customFormat="1" ht="24.75" customHeight="1">
      <c r="A3" s="313"/>
      <c r="B3" s="332" t="s">
        <v>16</v>
      </c>
      <c r="C3" s="314" t="s">
        <v>17</v>
      </c>
      <c r="D3" s="315"/>
      <c r="E3" s="316"/>
      <c r="F3" s="349"/>
      <c r="G3" s="357"/>
      <c r="H3" s="357"/>
      <c r="I3" s="357"/>
      <c r="J3" s="357"/>
      <c r="K3" s="357"/>
      <c r="L3" s="357"/>
      <c r="M3" s="357"/>
      <c r="N3" s="357"/>
      <c r="O3" s="357"/>
      <c r="P3" s="357"/>
      <c r="Q3" s="357"/>
      <c r="R3" s="357"/>
      <c r="S3" s="357"/>
      <c r="T3" s="357"/>
      <c r="U3" s="357"/>
      <c r="V3" s="357"/>
      <c r="W3" s="357"/>
      <c r="X3" s="358"/>
    </row>
    <row r="4" spans="1:24" s="3" customFormat="1" ht="24.75" customHeight="1">
      <c r="A4" s="313"/>
      <c r="B4" s="333"/>
      <c r="C4" s="326" t="s">
        <v>107</v>
      </c>
      <c r="D4" s="327"/>
      <c r="E4" s="328"/>
      <c r="F4" s="349" t="s">
        <v>18</v>
      </c>
      <c r="G4" s="306"/>
      <c r="H4" s="306"/>
      <c r="I4" s="306"/>
      <c r="J4" s="306"/>
      <c r="K4" s="306"/>
      <c r="L4" s="306"/>
      <c r="M4" s="306"/>
      <c r="N4" s="306"/>
      <c r="O4" s="306"/>
      <c r="P4" s="306"/>
      <c r="Q4" s="306"/>
      <c r="R4" s="306"/>
      <c r="S4" s="306"/>
      <c r="T4" s="306"/>
      <c r="U4" s="306"/>
      <c r="V4" s="306"/>
      <c r="W4" s="306"/>
      <c r="X4" s="350"/>
    </row>
    <row r="5" spans="1:24" s="3" customFormat="1" ht="24.75" customHeight="1">
      <c r="A5" s="313"/>
      <c r="B5" s="333"/>
      <c r="C5" s="293" t="s">
        <v>19</v>
      </c>
      <c r="D5" s="294"/>
      <c r="E5" s="295"/>
      <c r="F5" s="351"/>
      <c r="G5" s="352"/>
      <c r="H5" s="352"/>
      <c r="I5" s="352"/>
      <c r="J5" s="352"/>
      <c r="K5" s="352"/>
      <c r="L5" s="352"/>
      <c r="M5" s="352"/>
      <c r="N5" s="352"/>
      <c r="O5" s="352"/>
      <c r="P5" s="352"/>
      <c r="Q5" s="352"/>
      <c r="R5" s="352"/>
      <c r="S5" s="352"/>
      <c r="T5" s="352"/>
      <c r="U5" s="352"/>
      <c r="V5" s="352"/>
      <c r="W5" s="352"/>
      <c r="X5" s="353"/>
    </row>
    <row r="6" spans="1:24" s="3" customFormat="1" ht="30" customHeight="1">
      <c r="A6" s="313"/>
      <c r="B6" s="333"/>
      <c r="C6" s="293" t="s">
        <v>20</v>
      </c>
      <c r="D6" s="294"/>
      <c r="E6" s="295"/>
      <c r="F6" s="354"/>
      <c r="G6" s="355"/>
      <c r="H6" s="355"/>
      <c r="I6" s="355"/>
      <c r="J6" s="355"/>
      <c r="K6" s="355"/>
      <c r="L6" s="355"/>
      <c r="M6" s="355"/>
      <c r="N6" s="355"/>
      <c r="O6" s="355"/>
      <c r="P6" s="355"/>
      <c r="Q6" s="355"/>
      <c r="R6" s="355"/>
      <c r="S6" s="355"/>
      <c r="T6" s="355"/>
      <c r="U6" s="355"/>
      <c r="V6" s="355"/>
      <c r="W6" s="355"/>
      <c r="X6" s="356"/>
    </row>
    <row r="7" spans="1:24" s="3" customFormat="1" ht="24.75" customHeight="1">
      <c r="A7" s="313"/>
      <c r="B7" s="333"/>
      <c r="C7" s="296" t="s">
        <v>21</v>
      </c>
      <c r="D7" s="297"/>
      <c r="E7" s="298"/>
      <c r="F7" s="308" t="s">
        <v>106</v>
      </c>
      <c r="G7" s="269"/>
      <c r="H7" s="269"/>
      <c r="I7" s="268"/>
      <c r="J7" s="269"/>
      <c r="K7" s="269"/>
      <c r="L7" s="270"/>
      <c r="M7" s="359" t="s">
        <v>105</v>
      </c>
      <c r="N7" s="279"/>
      <c r="O7" s="278"/>
      <c r="P7" s="279"/>
      <c r="Q7" s="279"/>
      <c r="R7" s="280"/>
      <c r="S7" s="305" t="s">
        <v>98</v>
      </c>
      <c r="T7" s="306"/>
      <c r="U7" s="307"/>
      <c r="V7" s="255"/>
      <c r="W7" s="256"/>
      <c r="X7" s="257"/>
    </row>
    <row r="8" spans="1:24" s="3" customFormat="1" ht="24.75" customHeight="1">
      <c r="A8" s="313"/>
      <c r="B8" s="333"/>
      <c r="C8" s="299"/>
      <c r="D8" s="300"/>
      <c r="E8" s="301"/>
      <c r="F8" s="309" t="s">
        <v>104</v>
      </c>
      <c r="G8" s="310"/>
      <c r="H8" s="310"/>
      <c r="I8" s="311"/>
      <c r="J8" s="310"/>
      <c r="K8" s="310"/>
      <c r="L8" s="312"/>
      <c r="M8" s="277" t="s">
        <v>93</v>
      </c>
      <c r="N8" s="275"/>
      <c r="O8" s="274"/>
      <c r="P8" s="275"/>
      <c r="Q8" s="275"/>
      <c r="R8" s="276"/>
      <c r="S8" s="258" t="s">
        <v>70</v>
      </c>
      <c r="T8" s="259"/>
      <c r="U8" s="260"/>
      <c r="V8" s="271"/>
      <c r="W8" s="272"/>
      <c r="X8" s="273"/>
    </row>
    <row r="9" spans="1:24" s="3" customFormat="1" ht="24.75" customHeight="1">
      <c r="A9" s="313"/>
      <c r="B9" s="333"/>
      <c r="C9" s="299"/>
      <c r="D9" s="300"/>
      <c r="E9" s="301"/>
      <c r="F9" s="309" t="s">
        <v>103</v>
      </c>
      <c r="G9" s="310"/>
      <c r="H9" s="310"/>
      <c r="I9" s="311"/>
      <c r="J9" s="310"/>
      <c r="K9" s="310"/>
      <c r="L9" s="312"/>
      <c r="M9" s="277" t="s">
        <v>101</v>
      </c>
      <c r="N9" s="275"/>
      <c r="O9" s="274"/>
      <c r="P9" s="275"/>
      <c r="Q9" s="275"/>
      <c r="R9" s="276"/>
      <c r="S9" s="258" t="s">
        <v>98</v>
      </c>
      <c r="T9" s="259"/>
      <c r="U9" s="260"/>
      <c r="V9" s="271"/>
      <c r="W9" s="272"/>
      <c r="X9" s="273"/>
    </row>
    <row r="10" spans="1:24" s="3" customFormat="1" ht="24.75" customHeight="1">
      <c r="A10" s="313"/>
      <c r="B10" s="333"/>
      <c r="C10" s="299"/>
      <c r="D10" s="300"/>
      <c r="E10" s="301"/>
      <c r="F10" s="309" t="s">
        <v>102</v>
      </c>
      <c r="G10" s="310"/>
      <c r="H10" s="310"/>
      <c r="I10" s="311"/>
      <c r="J10" s="310"/>
      <c r="K10" s="310"/>
      <c r="L10" s="312"/>
      <c r="M10" s="277" t="s">
        <v>101</v>
      </c>
      <c r="N10" s="275"/>
      <c r="O10" s="274"/>
      <c r="P10" s="275"/>
      <c r="Q10" s="275"/>
      <c r="R10" s="276"/>
      <c r="S10" s="258" t="s">
        <v>100</v>
      </c>
      <c r="T10" s="259"/>
      <c r="U10" s="260"/>
      <c r="V10" s="271"/>
      <c r="W10" s="272"/>
      <c r="X10" s="273"/>
    </row>
    <row r="11" spans="1:24" s="3" customFormat="1" ht="24.75" customHeight="1">
      <c r="A11" s="313"/>
      <c r="B11" s="334"/>
      <c r="C11" s="302"/>
      <c r="D11" s="303"/>
      <c r="E11" s="304"/>
      <c r="F11" s="320" t="s">
        <v>99</v>
      </c>
      <c r="G11" s="321"/>
      <c r="H11" s="321"/>
      <c r="I11" s="360"/>
      <c r="J11" s="321"/>
      <c r="K11" s="321"/>
      <c r="L11" s="322"/>
      <c r="M11" s="374" t="s">
        <v>69</v>
      </c>
      <c r="N11" s="375"/>
      <c r="O11" s="261"/>
      <c r="P11" s="262"/>
      <c r="Q11" s="262"/>
      <c r="R11" s="263"/>
      <c r="S11" s="393" t="s">
        <v>98</v>
      </c>
      <c r="T11" s="394"/>
      <c r="U11" s="395"/>
      <c r="V11" s="284"/>
      <c r="W11" s="285"/>
      <c r="X11" s="286"/>
    </row>
    <row r="12" spans="1:24" s="3" customFormat="1" ht="30" customHeight="1">
      <c r="A12" s="313"/>
      <c r="B12" s="332" t="s">
        <v>22</v>
      </c>
      <c r="C12" s="293" t="s">
        <v>97</v>
      </c>
      <c r="D12" s="294"/>
      <c r="E12" s="295"/>
      <c r="F12" s="264"/>
      <c r="G12" s="264"/>
      <c r="H12" s="264"/>
      <c r="I12" s="264"/>
      <c r="J12" s="264"/>
      <c r="K12" s="264"/>
      <c r="L12" s="264"/>
      <c r="M12" s="264"/>
      <c r="N12" s="264"/>
      <c r="O12" s="265" t="s">
        <v>23</v>
      </c>
      <c r="P12" s="266"/>
      <c r="Q12" s="266"/>
      <c r="R12" s="267"/>
      <c r="S12" s="264"/>
      <c r="T12" s="264"/>
      <c r="U12" s="264"/>
      <c r="V12" s="264"/>
      <c r="W12" s="264"/>
      <c r="X12" s="264"/>
    </row>
    <row r="13" spans="1:24" s="3" customFormat="1" ht="24.75" customHeight="1">
      <c r="A13" s="313"/>
      <c r="B13" s="333"/>
      <c r="C13" s="323" t="s">
        <v>96</v>
      </c>
      <c r="D13" s="324"/>
      <c r="E13" s="325"/>
      <c r="F13" s="264"/>
      <c r="G13" s="264"/>
      <c r="H13" s="264"/>
      <c r="I13" s="264"/>
      <c r="J13" s="264"/>
      <c r="K13" s="264"/>
      <c r="L13" s="264"/>
      <c r="M13" s="264"/>
      <c r="N13" s="264"/>
      <c r="O13" s="345" t="s">
        <v>24</v>
      </c>
      <c r="P13" s="346"/>
      <c r="Q13" s="346"/>
      <c r="R13" s="347"/>
      <c r="S13" s="399"/>
      <c r="T13" s="399"/>
      <c r="U13" s="399"/>
      <c r="V13" s="399"/>
      <c r="W13" s="399"/>
      <c r="X13" s="399"/>
    </row>
    <row r="14" spans="1:24" s="3" customFormat="1" ht="24.75" customHeight="1">
      <c r="A14" s="313"/>
      <c r="B14" s="333"/>
      <c r="C14" s="293"/>
      <c r="D14" s="294"/>
      <c r="E14" s="295"/>
      <c r="F14" s="264"/>
      <c r="G14" s="264"/>
      <c r="H14" s="264"/>
      <c r="I14" s="264"/>
      <c r="J14" s="264"/>
      <c r="K14" s="264"/>
      <c r="L14" s="264"/>
      <c r="M14" s="264"/>
      <c r="N14" s="264"/>
      <c r="O14" s="265" t="s">
        <v>25</v>
      </c>
      <c r="P14" s="266"/>
      <c r="Q14" s="266"/>
      <c r="R14" s="267"/>
      <c r="S14" s="264"/>
      <c r="T14" s="264"/>
      <c r="U14" s="264"/>
      <c r="V14" s="264"/>
      <c r="W14" s="264"/>
      <c r="X14" s="264"/>
    </row>
    <row r="15" spans="1:24" s="3" customFormat="1" ht="30" customHeight="1">
      <c r="A15" s="313"/>
      <c r="B15" s="333"/>
      <c r="C15" s="329" t="s">
        <v>95</v>
      </c>
      <c r="D15" s="330"/>
      <c r="E15" s="331"/>
      <c r="F15" s="340"/>
      <c r="G15" s="341"/>
      <c r="H15" s="341"/>
      <c r="I15" s="341"/>
      <c r="J15" s="341"/>
      <c r="K15" s="341"/>
      <c r="L15" s="341"/>
      <c r="M15" s="341"/>
      <c r="N15" s="341"/>
      <c r="O15" s="341"/>
      <c r="P15" s="341"/>
      <c r="Q15" s="341"/>
      <c r="R15" s="341"/>
      <c r="S15" s="341"/>
      <c r="T15" s="341"/>
      <c r="U15" s="341"/>
      <c r="V15" s="341"/>
      <c r="W15" s="341"/>
      <c r="X15" s="342"/>
    </row>
    <row r="16" spans="1:24" s="3" customFormat="1" ht="24.75" customHeight="1">
      <c r="A16" s="313"/>
      <c r="B16" s="333"/>
      <c r="C16" s="308" t="s">
        <v>26</v>
      </c>
      <c r="D16" s="269"/>
      <c r="E16" s="270"/>
      <c r="F16" s="308" t="s">
        <v>94</v>
      </c>
      <c r="G16" s="269"/>
      <c r="H16" s="269"/>
      <c r="I16" s="268"/>
      <c r="J16" s="269"/>
      <c r="K16" s="269"/>
      <c r="L16" s="269"/>
      <c r="M16" s="269"/>
      <c r="N16" s="269"/>
      <c r="O16" s="270"/>
      <c r="P16" s="398" t="s">
        <v>93</v>
      </c>
      <c r="Q16" s="398"/>
      <c r="R16" s="398"/>
      <c r="S16" s="255"/>
      <c r="T16" s="256"/>
      <c r="U16" s="256"/>
      <c r="V16" s="256"/>
      <c r="W16" s="256"/>
      <c r="X16" s="257"/>
    </row>
    <row r="17" spans="1:24" s="3" customFormat="1" ht="24.75" customHeight="1">
      <c r="A17" s="313"/>
      <c r="B17" s="333"/>
      <c r="C17" s="317"/>
      <c r="D17" s="318"/>
      <c r="E17" s="319"/>
      <c r="F17" s="309" t="s">
        <v>92</v>
      </c>
      <c r="G17" s="310"/>
      <c r="H17" s="310"/>
      <c r="I17" s="311"/>
      <c r="J17" s="310"/>
      <c r="K17" s="310"/>
      <c r="L17" s="310"/>
      <c r="M17" s="310"/>
      <c r="N17" s="310"/>
      <c r="O17" s="312"/>
      <c r="P17" s="397" t="s">
        <v>91</v>
      </c>
      <c r="Q17" s="397"/>
      <c r="R17" s="397"/>
      <c r="S17" s="271"/>
      <c r="T17" s="272"/>
      <c r="U17" s="272"/>
      <c r="V17" s="272"/>
      <c r="W17" s="272"/>
      <c r="X17" s="273"/>
    </row>
    <row r="18" spans="1:24" s="3" customFormat="1" ht="24.75" customHeight="1">
      <c r="A18" s="313"/>
      <c r="B18" s="334"/>
      <c r="C18" s="320"/>
      <c r="D18" s="321"/>
      <c r="E18" s="322"/>
      <c r="F18" s="320" t="s">
        <v>90</v>
      </c>
      <c r="G18" s="321"/>
      <c r="H18" s="321"/>
      <c r="I18" s="360"/>
      <c r="J18" s="321"/>
      <c r="K18" s="321"/>
      <c r="L18" s="321"/>
      <c r="M18" s="321"/>
      <c r="N18" s="321"/>
      <c r="O18" s="322"/>
      <c r="P18" s="396" t="s">
        <v>89</v>
      </c>
      <c r="Q18" s="396"/>
      <c r="R18" s="396"/>
      <c r="S18" s="284"/>
      <c r="T18" s="285"/>
      <c r="U18" s="285"/>
      <c r="V18" s="285"/>
      <c r="W18" s="285"/>
      <c r="X18" s="286"/>
    </row>
    <row r="19" spans="1:17" s="3" customFormat="1" ht="19.5" customHeight="1">
      <c r="A19" s="31"/>
      <c r="B19" s="30"/>
      <c r="C19" s="32" t="s">
        <v>169</v>
      </c>
      <c r="D19" s="30"/>
      <c r="E19" s="30"/>
      <c r="F19" s="30"/>
      <c r="G19" s="30"/>
      <c r="H19" s="30"/>
      <c r="I19" s="30"/>
      <c r="J19" s="30"/>
      <c r="K19" s="30"/>
      <c r="L19" s="30"/>
      <c r="M19" s="30"/>
      <c r="N19" s="136"/>
      <c r="O19" s="136"/>
      <c r="P19" s="136"/>
      <c r="Q19" s="136"/>
    </row>
    <row r="20" spans="1:17" s="3" customFormat="1" ht="19.5" customHeight="1">
      <c r="A20" s="31"/>
      <c r="B20" s="30"/>
      <c r="C20" s="32" t="s">
        <v>170</v>
      </c>
      <c r="D20" s="30"/>
      <c r="E20" s="30"/>
      <c r="F20" s="30"/>
      <c r="G20" s="30"/>
      <c r="H20" s="30"/>
      <c r="I20" s="30"/>
      <c r="J20" s="30"/>
      <c r="K20" s="30"/>
      <c r="L20" s="30"/>
      <c r="M20" s="30"/>
      <c r="N20" s="136"/>
      <c r="O20" s="136"/>
      <c r="P20" s="136"/>
      <c r="Q20" s="136"/>
    </row>
    <row r="21" spans="1:17" s="3" customFormat="1" ht="19.5" customHeight="1">
      <c r="A21" s="136"/>
      <c r="B21" s="34" t="s">
        <v>27</v>
      </c>
      <c r="C21" s="136"/>
      <c r="D21" s="137"/>
      <c r="E21" s="137"/>
      <c r="F21" s="137"/>
      <c r="G21" s="137"/>
      <c r="H21" s="137"/>
      <c r="I21" s="137"/>
      <c r="J21" s="137"/>
      <c r="K21" s="137"/>
      <c r="L21" s="137"/>
      <c r="M21" s="137"/>
      <c r="N21" s="136"/>
      <c r="O21" s="136"/>
      <c r="P21" s="136"/>
      <c r="Q21" s="136"/>
    </row>
    <row r="22" spans="1:17" ht="19.5" customHeight="1">
      <c r="A22" s="136"/>
      <c r="B22" s="34" t="s">
        <v>28</v>
      </c>
      <c r="C22" s="136"/>
      <c r="N22" s="136"/>
      <c r="O22" s="136"/>
      <c r="P22" s="136"/>
      <c r="Q22" s="136"/>
    </row>
    <row r="23" spans="1:17" ht="19.5" customHeight="1">
      <c r="A23" s="136"/>
      <c r="C23" s="136"/>
      <c r="N23" s="136"/>
      <c r="O23" s="136"/>
      <c r="P23" s="136"/>
      <c r="Q23" s="136"/>
    </row>
    <row r="24" spans="1:24" ht="19.5" customHeight="1">
      <c r="A24" s="29" t="s">
        <v>29</v>
      </c>
      <c r="B24" s="32"/>
      <c r="C24" s="32"/>
      <c r="D24" s="35"/>
      <c r="E24" s="35"/>
      <c r="F24" s="35"/>
      <c r="G24" s="36"/>
      <c r="H24" s="36"/>
      <c r="I24" s="36"/>
      <c r="J24" s="36"/>
      <c r="K24" s="30"/>
      <c r="L24" s="30"/>
      <c r="M24" s="30"/>
      <c r="N24" s="34"/>
      <c r="O24" s="34"/>
      <c r="P24" s="34"/>
      <c r="Q24" s="34"/>
      <c r="R24" s="37"/>
      <c r="S24" s="37"/>
      <c r="T24" s="37"/>
      <c r="U24" s="37"/>
      <c r="V24" s="37"/>
      <c r="W24" s="37"/>
      <c r="X24" s="37"/>
    </row>
    <row r="25" spans="1:26" ht="24.75" customHeight="1">
      <c r="A25" s="34"/>
      <c r="B25" s="38"/>
      <c r="C25" s="29"/>
      <c r="D25" s="38"/>
      <c r="E25" s="38"/>
      <c r="F25" s="38"/>
      <c r="G25" s="39"/>
      <c r="H25" s="39"/>
      <c r="I25" s="40"/>
      <c r="J25" s="40"/>
      <c r="K25" s="30"/>
      <c r="L25" s="30"/>
      <c r="M25" s="30"/>
      <c r="N25" s="34"/>
      <c r="O25" s="34"/>
      <c r="P25" s="34"/>
      <c r="Q25" s="34"/>
      <c r="R25" s="37"/>
      <c r="S25" s="37"/>
      <c r="T25" s="379" t="s">
        <v>115</v>
      </c>
      <c r="U25" s="379"/>
      <c r="V25" s="379"/>
      <c r="W25" s="379"/>
      <c r="X25" s="379"/>
      <c r="Y25" s="139"/>
      <c r="Z25" s="139"/>
    </row>
    <row r="26" spans="1:26" ht="24.75" customHeight="1">
      <c r="A26" s="34"/>
      <c r="B26" s="326" t="s">
        <v>30</v>
      </c>
      <c r="C26" s="327"/>
      <c r="D26" s="327"/>
      <c r="E26" s="326" t="s">
        <v>31</v>
      </c>
      <c r="F26" s="327"/>
      <c r="G26" s="328"/>
      <c r="H26" s="343" t="s">
        <v>32</v>
      </c>
      <c r="I26" s="326" t="s">
        <v>33</v>
      </c>
      <c r="J26" s="327"/>
      <c r="K26" s="328"/>
      <c r="L26" s="308" t="s">
        <v>34</v>
      </c>
      <c r="M26" s="350"/>
      <c r="N26" s="308" t="s">
        <v>35</v>
      </c>
      <c r="O26" s="270"/>
      <c r="P26" s="308" t="s">
        <v>36</v>
      </c>
      <c r="Q26" s="269"/>
      <c r="R26" s="270"/>
      <c r="S26" s="269" t="s">
        <v>37</v>
      </c>
      <c r="T26" s="269"/>
      <c r="U26" s="376" t="s">
        <v>38</v>
      </c>
      <c r="V26" s="377"/>
      <c r="W26" s="279" t="s">
        <v>39</v>
      </c>
      <c r="X26" s="280"/>
      <c r="Y26" s="41"/>
      <c r="Z26" s="139"/>
    </row>
    <row r="27" spans="1:26" ht="24.75" customHeight="1">
      <c r="A27" s="34"/>
      <c r="B27" s="336"/>
      <c r="C27" s="337"/>
      <c r="D27" s="337"/>
      <c r="E27" s="336"/>
      <c r="F27" s="337"/>
      <c r="G27" s="338"/>
      <c r="H27" s="344"/>
      <c r="I27" s="336"/>
      <c r="J27" s="337"/>
      <c r="K27" s="338"/>
      <c r="L27" s="386"/>
      <c r="M27" s="387"/>
      <c r="N27" s="320"/>
      <c r="O27" s="322"/>
      <c r="P27" s="320"/>
      <c r="Q27" s="321"/>
      <c r="R27" s="322"/>
      <c r="S27" s="321"/>
      <c r="T27" s="321"/>
      <c r="U27" s="42" t="s">
        <v>40</v>
      </c>
      <c r="V27" s="43" t="s">
        <v>41</v>
      </c>
      <c r="W27" s="375"/>
      <c r="X27" s="378"/>
      <c r="Y27" s="41"/>
      <c r="Z27" s="139"/>
    </row>
    <row r="28" spans="1:26" ht="24.75" customHeight="1">
      <c r="A28" s="34"/>
      <c r="B28" s="339"/>
      <c r="C28" s="339"/>
      <c r="D28" s="339"/>
      <c r="E28" s="339"/>
      <c r="F28" s="339"/>
      <c r="G28" s="339"/>
      <c r="H28" s="44"/>
      <c r="I28" s="339"/>
      <c r="J28" s="339"/>
      <c r="K28" s="339"/>
      <c r="L28" s="335"/>
      <c r="M28" s="335"/>
      <c r="N28" s="335"/>
      <c r="O28" s="335"/>
      <c r="P28" s="380"/>
      <c r="Q28" s="381"/>
      <c r="R28" s="382"/>
      <c r="S28" s="335"/>
      <c r="T28" s="335"/>
      <c r="U28" s="45"/>
      <c r="V28" s="46"/>
      <c r="W28" s="335"/>
      <c r="X28" s="335"/>
      <c r="Y28" s="139"/>
      <c r="Z28" s="139"/>
    </row>
    <row r="29" spans="1:24" ht="24.75" customHeight="1">
      <c r="A29" s="34"/>
      <c r="B29" s="339"/>
      <c r="C29" s="339"/>
      <c r="D29" s="339"/>
      <c r="E29" s="339"/>
      <c r="F29" s="339"/>
      <c r="G29" s="339"/>
      <c r="H29" s="44"/>
      <c r="I29" s="339"/>
      <c r="J29" s="339"/>
      <c r="K29" s="339"/>
      <c r="L29" s="335"/>
      <c r="M29" s="335"/>
      <c r="N29" s="335"/>
      <c r="O29" s="335"/>
      <c r="P29" s="380"/>
      <c r="Q29" s="381"/>
      <c r="R29" s="382"/>
      <c r="S29" s="335"/>
      <c r="T29" s="335"/>
      <c r="U29" s="45"/>
      <c r="V29" s="46"/>
      <c r="W29" s="335"/>
      <c r="X29" s="335"/>
    </row>
    <row r="30" spans="1:24" ht="24.75" customHeight="1">
      <c r="A30" s="34"/>
      <c r="B30" s="339"/>
      <c r="C30" s="339"/>
      <c r="D30" s="339"/>
      <c r="E30" s="339"/>
      <c r="F30" s="339"/>
      <c r="G30" s="339"/>
      <c r="H30" s="44"/>
      <c r="I30" s="339"/>
      <c r="J30" s="339"/>
      <c r="K30" s="339"/>
      <c r="L30" s="335"/>
      <c r="M30" s="335"/>
      <c r="N30" s="335"/>
      <c r="O30" s="335"/>
      <c r="P30" s="380"/>
      <c r="Q30" s="381"/>
      <c r="R30" s="382"/>
      <c r="S30" s="335"/>
      <c r="T30" s="335"/>
      <c r="U30" s="45"/>
      <c r="V30" s="46"/>
      <c r="W30" s="335"/>
      <c r="X30" s="335"/>
    </row>
    <row r="31" spans="1:24" ht="24.75" customHeight="1">
      <c r="A31" s="34"/>
      <c r="B31" s="339"/>
      <c r="C31" s="339"/>
      <c r="D31" s="339"/>
      <c r="E31" s="339"/>
      <c r="F31" s="339"/>
      <c r="G31" s="339"/>
      <c r="H31" s="44"/>
      <c r="I31" s="339"/>
      <c r="J31" s="339"/>
      <c r="K31" s="339"/>
      <c r="L31" s="335"/>
      <c r="M31" s="335"/>
      <c r="N31" s="335"/>
      <c r="O31" s="335"/>
      <c r="P31" s="380"/>
      <c r="Q31" s="381"/>
      <c r="R31" s="382"/>
      <c r="S31" s="335"/>
      <c r="T31" s="335"/>
      <c r="U31" s="45"/>
      <c r="V31" s="46"/>
      <c r="W31" s="335"/>
      <c r="X31" s="335"/>
    </row>
    <row r="32" spans="1:24" ht="24.75" customHeight="1">
      <c r="A32" s="34"/>
      <c r="B32" s="339"/>
      <c r="C32" s="339"/>
      <c r="D32" s="339"/>
      <c r="E32" s="339"/>
      <c r="F32" s="339"/>
      <c r="G32" s="339"/>
      <c r="H32" s="44"/>
      <c r="I32" s="339"/>
      <c r="J32" s="339"/>
      <c r="K32" s="339"/>
      <c r="L32" s="335"/>
      <c r="M32" s="335"/>
      <c r="N32" s="335"/>
      <c r="O32" s="335"/>
      <c r="P32" s="380"/>
      <c r="Q32" s="381"/>
      <c r="R32" s="382"/>
      <c r="S32" s="335"/>
      <c r="T32" s="335"/>
      <c r="U32" s="45"/>
      <c r="V32" s="46"/>
      <c r="W32" s="335"/>
      <c r="X32" s="335"/>
    </row>
    <row r="33" spans="1:24" ht="24.75" customHeight="1">
      <c r="A33" s="34"/>
      <c r="B33" s="339"/>
      <c r="C33" s="339"/>
      <c r="D33" s="339"/>
      <c r="E33" s="339"/>
      <c r="F33" s="339"/>
      <c r="G33" s="339"/>
      <c r="H33" s="44"/>
      <c r="I33" s="339"/>
      <c r="J33" s="339"/>
      <c r="K33" s="339"/>
      <c r="L33" s="335"/>
      <c r="M33" s="335"/>
      <c r="N33" s="335"/>
      <c r="O33" s="335"/>
      <c r="P33" s="380"/>
      <c r="Q33" s="381"/>
      <c r="R33" s="382"/>
      <c r="S33" s="335"/>
      <c r="T33" s="335"/>
      <c r="U33" s="45"/>
      <c r="V33" s="46"/>
      <c r="W33" s="335"/>
      <c r="X33" s="335"/>
    </row>
    <row r="34" spans="1:24" ht="24.75" customHeight="1">
      <c r="A34" s="34"/>
      <c r="B34" s="339"/>
      <c r="C34" s="339"/>
      <c r="D34" s="339"/>
      <c r="E34" s="339"/>
      <c r="F34" s="339"/>
      <c r="G34" s="339"/>
      <c r="H34" s="44"/>
      <c r="I34" s="339"/>
      <c r="J34" s="339"/>
      <c r="K34" s="339"/>
      <c r="L34" s="335"/>
      <c r="M34" s="335"/>
      <c r="N34" s="335"/>
      <c r="O34" s="335"/>
      <c r="P34" s="380"/>
      <c r="Q34" s="381"/>
      <c r="R34" s="382"/>
      <c r="S34" s="335"/>
      <c r="T34" s="335"/>
      <c r="U34" s="45"/>
      <c r="V34" s="46"/>
      <c r="W34" s="335"/>
      <c r="X34" s="335"/>
    </row>
    <row r="35" spans="1:24" ht="24.75" customHeight="1">
      <c r="A35" s="34"/>
      <c r="B35" s="339"/>
      <c r="C35" s="339"/>
      <c r="D35" s="339"/>
      <c r="E35" s="339"/>
      <c r="F35" s="339"/>
      <c r="G35" s="339"/>
      <c r="H35" s="44"/>
      <c r="I35" s="339"/>
      <c r="J35" s="339"/>
      <c r="K35" s="339"/>
      <c r="L35" s="335"/>
      <c r="M35" s="335"/>
      <c r="N35" s="335"/>
      <c r="O35" s="335"/>
      <c r="P35" s="380"/>
      <c r="Q35" s="381"/>
      <c r="R35" s="382"/>
      <c r="S35" s="335"/>
      <c r="T35" s="335"/>
      <c r="U35" s="45"/>
      <c r="V35" s="46"/>
      <c r="W35" s="335"/>
      <c r="X35" s="335"/>
    </row>
    <row r="36" spans="1:24" ht="24.75" customHeight="1">
      <c r="A36" s="34"/>
      <c r="B36" s="339"/>
      <c r="C36" s="339"/>
      <c r="D36" s="339"/>
      <c r="E36" s="339"/>
      <c r="F36" s="339"/>
      <c r="G36" s="339"/>
      <c r="H36" s="44"/>
      <c r="I36" s="339"/>
      <c r="J36" s="339"/>
      <c r="K36" s="339"/>
      <c r="L36" s="335"/>
      <c r="M36" s="335"/>
      <c r="N36" s="335"/>
      <c r="O36" s="335"/>
      <c r="P36" s="380"/>
      <c r="Q36" s="381"/>
      <c r="R36" s="382"/>
      <c r="S36" s="335"/>
      <c r="T36" s="335"/>
      <c r="U36" s="45"/>
      <c r="V36" s="46"/>
      <c r="W36" s="335"/>
      <c r="X36" s="335"/>
    </row>
    <row r="37" spans="1:24" ht="24.75" customHeight="1">
      <c r="A37" s="34"/>
      <c r="B37" s="339"/>
      <c r="C37" s="339"/>
      <c r="D37" s="339"/>
      <c r="E37" s="339"/>
      <c r="F37" s="339"/>
      <c r="G37" s="339"/>
      <c r="H37" s="44"/>
      <c r="I37" s="339"/>
      <c r="J37" s="339"/>
      <c r="K37" s="339"/>
      <c r="L37" s="335"/>
      <c r="M37" s="335"/>
      <c r="N37" s="335"/>
      <c r="O37" s="335"/>
      <c r="P37" s="380"/>
      <c r="Q37" s="381"/>
      <c r="R37" s="382"/>
      <c r="S37" s="335"/>
      <c r="T37" s="335"/>
      <c r="U37" s="45"/>
      <c r="V37" s="46"/>
      <c r="W37" s="335"/>
      <c r="X37" s="335"/>
    </row>
    <row r="38" spans="1:24" ht="19.5" customHeight="1">
      <c r="A38" s="47" t="s">
        <v>71</v>
      </c>
      <c r="B38" s="32" t="s">
        <v>171</v>
      </c>
      <c r="C38" s="38"/>
      <c r="D38" s="38"/>
      <c r="E38" s="38"/>
      <c r="F38" s="38"/>
      <c r="G38" s="38"/>
      <c r="H38" s="38"/>
      <c r="I38" s="38"/>
      <c r="J38" s="38"/>
      <c r="K38" s="30"/>
      <c r="L38" s="30"/>
      <c r="M38" s="30"/>
      <c r="N38" s="34"/>
      <c r="O38" s="34"/>
      <c r="P38" s="34"/>
      <c r="Q38" s="34"/>
      <c r="R38" s="37"/>
      <c r="S38" s="37"/>
      <c r="T38" s="37"/>
      <c r="U38" s="37"/>
      <c r="V38" s="37"/>
      <c r="W38" s="37"/>
      <c r="X38" s="37"/>
    </row>
    <row r="39" spans="1:24" ht="19.5" customHeight="1">
      <c r="A39" s="34"/>
      <c r="B39" s="32" t="s">
        <v>172</v>
      </c>
      <c r="C39" s="38"/>
      <c r="D39" s="38"/>
      <c r="E39" s="38"/>
      <c r="F39" s="38"/>
      <c r="G39" s="38"/>
      <c r="H39" s="38"/>
      <c r="I39" s="38"/>
      <c r="J39" s="38"/>
      <c r="K39" s="30"/>
      <c r="L39" s="30"/>
      <c r="M39" s="30"/>
      <c r="N39" s="34"/>
      <c r="O39" s="34"/>
      <c r="P39" s="34"/>
      <c r="Q39" s="34"/>
      <c r="R39" s="37"/>
      <c r="S39" s="37"/>
      <c r="T39" s="37"/>
      <c r="U39" s="37"/>
      <c r="V39" s="37"/>
      <c r="W39" s="37"/>
      <c r="X39" s="37"/>
    </row>
    <row r="40" spans="1:24" ht="19.5" customHeight="1">
      <c r="A40" s="34"/>
      <c r="B40" s="38" t="s">
        <v>173</v>
      </c>
      <c r="C40" s="38"/>
      <c r="D40" s="38"/>
      <c r="E40" s="38"/>
      <c r="F40" s="38"/>
      <c r="G40" s="38"/>
      <c r="H40" s="38"/>
      <c r="I40" s="38"/>
      <c r="J40" s="38"/>
      <c r="K40" s="30"/>
      <c r="L40" s="30"/>
      <c r="M40" s="30"/>
      <c r="N40" s="34"/>
      <c r="O40" s="34"/>
      <c r="P40" s="34"/>
      <c r="Q40" s="34"/>
      <c r="R40" s="37"/>
      <c r="S40" s="37"/>
      <c r="T40" s="37"/>
      <c r="U40" s="37"/>
      <c r="V40" s="37"/>
      <c r="W40" s="37"/>
      <c r="X40" s="37"/>
    </row>
    <row r="41" spans="1:24" ht="19.5" customHeight="1">
      <c r="A41" s="34"/>
      <c r="B41" s="38" t="s">
        <v>174</v>
      </c>
      <c r="C41" s="38"/>
      <c r="D41" s="38"/>
      <c r="E41" s="38"/>
      <c r="F41" s="38"/>
      <c r="G41" s="38"/>
      <c r="H41" s="38"/>
      <c r="I41" s="38"/>
      <c r="J41" s="38"/>
      <c r="K41" s="30"/>
      <c r="L41" s="30"/>
      <c r="M41" s="30"/>
      <c r="N41" s="34"/>
      <c r="O41" s="34"/>
      <c r="P41" s="34"/>
      <c r="Q41" s="34"/>
      <c r="R41" s="37"/>
      <c r="S41" s="37"/>
      <c r="T41" s="37"/>
      <c r="U41" s="37"/>
      <c r="V41" s="37"/>
      <c r="W41" s="37"/>
      <c r="X41" s="37"/>
    </row>
    <row r="42" spans="1:24" ht="19.5" customHeight="1">
      <c r="A42" s="34"/>
      <c r="B42" s="32" t="s">
        <v>175</v>
      </c>
      <c r="C42" s="35"/>
      <c r="D42" s="35"/>
      <c r="E42" s="35"/>
      <c r="F42" s="35"/>
      <c r="G42" s="35"/>
      <c r="H42" s="35"/>
      <c r="I42" s="35"/>
      <c r="J42" s="35"/>
      <c r="K42" s="30"/>
      <c r="L42" s="30"/>
      <c r="M42" s="30"/>
      <c r="N42" s="34"/>
      <c r="O42" s="34"/>
      <c r="P42" s="34"/>
      <c r="Q42" s="34"/>
      <c r="R42" s="37"/>
      <c r="S42" s="37"/>
      <c r="T42" s="37"/>
      <c r="U42" s="37"/>
      <c r="V42" s="37"/>
      <c r="W42" s="37"/>
      <c r="X42" s="37"/>
    </row>
    <row r="43" spans="1:24" ht="19.5" customHeight="1">
      <c r="A43" s="34"/>
      <c r="B43" s="48" t="s">
        <v>42</v>
      </c>
      <c r="C43" s="35"/>
      <c r="D43" s="35"/>
      <c r="E43" s="35"/>
      <c r="F43" s="35"/>
      <c r="G43" s="35"/>
      <c r="H43" s="35"/>
      <c r="I43" s="35"/>
      <c r="J43" s="35"/>
      <c r="K43" s="30"/>
      <c r="L43" s="30"/>
      <c r="M43" s="30"/>
      <c r="N43" s="34"/>
      <c r="O43" s="34"/>
      <c r="P43" s="34"/>
      <c r="Q43" s="34"/>
      <c r="R43" s="37"/>
      <c r="S43" s="37"/>
      <c r="T43" s="37"/>
      <c r="U43" s="37"/>
      <c r="V43" s="37"/>
      <c r="W43" s="37"/>
      <c r="X43" s="37"/>
    </row>
    <row r="44" spans="1:24" ht="19.5" customHeight="1">
      <c r="A44" s="34"/>
      <c r="B44" s="38" t="s">
        <v>176</v>
      </c>
      <c r="C44" s="35"/>
      <c r="D44" s="35"/>
      <c r="E44" s="35"/>
      <c r="F44" s="35"/>
      <c r="G44" s="35"/>
      <c r="H44" s="35"/>
      <c r="I44" s="35"/>
      <c r="J44" s="35"/>
      <c r="K44" s="30"/>
      <c r="L44" s="30"/>
      <c r="M44" s="30"/>
      <c r="N44" s="34"/>
      <c r="O44" s="34"/>
      <c r="P44" s="34"/>
      <c r="Q44" s="34"/>
      <c r="R44" s="37"/>
      <c r="S44" s="37"/>
      <c r="T44" s="37"/>
      <c r="U44" s="37"/>
      <c r="V44" s="37"/>
      <c r="W44" s="37"/>
      <c r="X44" s="37"/>
    </row>
    <row r="45" spans="1:24" ht="19.5" customHeight="1">
      <c r="A45" s="34"/>
      <c r="B45" s="32"/>
      <c r="C45" s="35"/>
      <c r="D45" s="35"/>
      <c r="E45" s="35"/>
      <c r="F45" s="35"/>
      <c r="G45" s="35"/>
      <c r="H45" s="35"/>
      <c r="I45" s="35"/>
      <c r="J45" s="35"/>
      <c r="K45" s="30"/>
      <c r="L45" s="30"/>
      <c r="M45" s="30"/>
      <c r="N45" s="34"/>
      <c r="O45" s="34"/>
      <c r="P45" s="34"/>
      <c r="Q45" s="34"/>
      <c r="R45" s="37"/>
      <c r="S45" s="37"/>
      <c r="T45" s="37"/>
      <c r="U45" s="37"/>
      <c r="V45" s="37"/>
      <c r="W45" s="37"/>
      <c r="X45" s="37"/>
    </row>
    <row r="46" spans="1:22" ht="24.75" customHeight="1">
      <c r="A46" s="49" t="s">
        <v>43</v>
      </c>
      <c r="B46" s="50"/>
      <c r="C46" s="50"/>
      <c r="D46" s="50"/>
      <c r="E46" s="50"/>
      <c r="F46" s="50"/>
      <c r="G46" s="50"/>
      <c r="H46" s="50"/>
      <c r="I46" s="50"/>
      <c r="J46" s="50"/>
      <c r="K46" s="50"/>
      <c r="L46" s="50"/>
      <c r="M46" s="50"/>
      <c r="N46" s="50"/>
      <c r="O46" s="50"/>
      <c r="P46" s="50"/>
      <c r="Q46" s="34"/>
      <c r="R46" s="37"/>
      <c r="S46" s="37"/>
      <c r="T46" s="37"/>
      <c r="U46" s="37"/>
      <c r="V46" s="37"/>
    </row>
    <row r="47" spans="1:22" ht="24.75" customHeight="1">
      <c r="A47" s="50"/>
      <c r="B47" s="51" t="s">
        <v>44</v>
      </c>
      <c r="C47" s="50"/>
      <c r="D47" s="50"/>
      <c r="E47" s="50"/>
      <c r="F47" s="50"/>
      <c r="G47" s="50"/>
      <c r="H47" s="50"/>
      <c r="I47" s="50"/>
      <c r="J47" s="50"/>
      <c r="K47" s="50"/>
      <c r="L47" s="50"/>
      <c r="M47" s="50"/>
      <c r="N47" s="50"/>
      <c r="O47" s="50"/>
      <c r="P47" s="50"/>
      <c r="Q47" s="37"/>
      <c r="R47" s="37"/>
      <c r="S47" s="37"/>
      <c r="T47" s="37"/>
      <c r="U47" s="37"/>
      <c r="V47" s="37"/>
    </row>
    <row r="48" spans="1:22" ht="8.25" customHeight="1">
      <c r="A48" s="37"/>
      <c r="B48" s="30"/>
      <c r="C48" s="37"/>
      <c r="D48" s="30"/>
      <c r="E48" s="30"/>
      <c r="F48" s="30"/>
      <c r="G48" s="30"/>
      <c r="H48" s="30"/>
      <c r="I48" s="30"/>
      <c r="J48" s="30"/>
      <c r="K48" s="30"/>
      <c r="L48" s="30"/>
      <c r="M48" s="30"/>
      <c r="N48" s="37"/>
      <c r="O48" s="37"/>
      <c r="P48" s="37"/>
      <c r="Q48" s="37"/>
      <c r="R48" s="37"/>
      <c r="S48" s="37"/>
      <c r="T48" s="37"/>
      <c r="U48" s="37"/>
      <c r="V48" s="37"/>
    </row>
    <row r="49" spans="1:22" ht="24.75" customHeight="1">
      <c r="A49" s="52" t="s">
        <v>45</v>
      </c>
      <c r="B49" s="38"/>
      <c r="C49" s="38"/>
      <c r="D49" s="38"/>
      <c r="E49" s="38"/>
      <c r="F49" s="38"/>
      <c r="G49" s="38"/>
      <c r="H49" s="38"/>
      <c r="I49" s="38"/>
      <c r="J49" s="30"/>
      <c r="K49" s="30"/>
      <c r="L49" s="53" t="s">
        <v>46</v>
      </c>
      <c r="N49" s="54"/>
      <c r="O49" s="55" t="s">
        <v>47</v>
      </c>
      <c r="P49" s="56"/>
      <c r="Q49" s="37"/>
      <c r="R49" s="37"/>
      <c r="S49" s="37"/>
      <c r="T49" s="37"/>
      <c r="U49" s="37"/>
      <c r="V49" s="37"/>
    </row>
    <row r="50" spans="1:23" ht="21.75" customHeight="1">
      <c r="A50" s="38"/>
      <c r="B50" s="366"/>
      <c r="C50" s="367"/>
      <c r="D50" s="368"/>
      <c r="E50" s="369" t="s">
        <v>48</v>
      </c>
      <c r="F50" s="370"/>
      <c r="G50" s="370"/>
      <c r="H50" s="369" t="s">
        <v>48</v>
      </c>
      <c r="I50" s="370"/>
      <c r="J50" s="370"/>
      <c r="K50" s="369" t="s">
        <v>48</v>
      </c>
      <c r="L50" s="370"/>
      <c r="M50" s="370"/>
      <c r="N50" s="57"/>
      <c r="O50" s="290" t="s">
        <v>49</v>
      </c>
      <c r="P50" s="291"/>
      <c r="Q50" s="291"/>
      <c r="R50" s="291"/>
      <c r="S50" s="291"/>
      <c r="T50" s="291"/>
      <c r="U50" s="291"/>
      <c r="V50" s="291"/>
      <c r="W50" s="292"/>
    </row>
    <row r="51" spans="1:23" ht="21.75" customHeight="1">
      <c r="A51" s="38"/>
      <c r="B51" s="366" t="s">
        <v>50</v>
      </c>
      <c r="C51" s="367"/>
      <c r="D51" s="368"/>
      <c r="E51" s="364"/>
      <c r="F51" s="365"/>
      <c r="G51" s="365"/>
      <c r="H51" s="364"/>
      <c r="I51" s="365"/>
      <c r="J51" s="365"/>
      <c r="K51" s="364"/>
      <c r="L51" s="365"/>
      <c r="M51" s="365"/>
      <c r="N51" s="58"/>
      <c r="O51" s="371"/>
      <c r="P51" s="372"/>
      <c r="Q51" s="372"/>
      <c r="R51" s="372"/>
      <c r="S51" s="372"/>
      <c r="T51" s="372"/>
      <c r="U51" s="372"/>
      <c r="V51" s="372"/>
      <c r="W51" s="373"/>
    </row>
    <row r="52" spans="1:23" ht="21.75" customHeight="1">
      <c r="A52" s="38"/>
      <c r="B52" s="366" t="s">
        <v>51</v>
      </c>
      <c r="C52" s="367"/>
      <c r="D52" s="368"/>
      <c r="E52" s="364"/>
      <c r="F52" s="365"/>
      <c r="G52" s="365"/>
      <c r="H52" s="364"/>
      <c r="I52" s="365"/>
      <c r="J52" s="365"/>
      <c r="K52" s="364"/>
      <c r="L52" s="365"/>
      <c r="M52" s="365"/>
      <c r="N52" s="58"/>
      <c r="O52" s="287"/>
      <c r="P52" s="288"/>
      <c r="Q52" s="288"/>
      <c r="R52" s="288"/>
      <c r="S52" s="288"/>
      <c r="T52" s="288"/>
      <c r="U52" s="288"/>
      <c r="V52" s="288"/>
      <c r="W52" s="289"/>
    </row>
    <row r="53" spans="1:23" ht="21.75" customHeight="1">
      <c r="A53" s="38"/>
      <c r="B53" s="366" t="s">
        <v>52</v>
      </c>
      <c r="C53" s="367"/>
      <c r="D53" s="368"/>
      <c r="E53" s="364"/>
      <c r="F53" s="365"/>
      <c r="G53" s="365"/>
      <c r="H53" s="364"/>
      <c r="I53" s="365"/>
      <c r="J53" s="365"/>
      <c r="K53" s="364"/>
      <c r="L53" s="365"/>
      <c r="M53" s="365"/>
      <c r="N53" s="58"/>
      <c r="O53" s="287"/>
      <c r="P53" s="288"/>
      <c r="Q53" s="288"/>
      <c r="R53" s="288"/>
      <c r="S53" s="288"/>
      <c r="T53" s="288"/>
      <c r="U53" s="288"/>
      <c r="V53" s="288"/>
      <c r="W53" s="289"/>
    </row>
    <row r="54" spans="1:23" ht="21.75" customHeight="1">
      <c r="A54" s="38"/>
      <c r="B54" s="366" t="s">
        <v>53</v>
      </c>
      <c r="C54" s="367"/>
      <c r="D54" s="368"/>
      <c r="E54" s="364"/>
      <c r="F54" s="365"/>
      <c r="G54" s="365"/>
      <c r="H54" s="364"/>
      <c r="I54" s="365"/>
      <c r="J54" s="365"/>
      <c r="K54" s="364"/>
      <c r="L54" s="365"/>
      <c r="M54" s="365"/>
      <c r="N54" s="58"/>
      <c r="O54" s="281"/>
      <c r="P54" s="282"/>
      <c r="Q54" s="282"/>
      <c r="R54" s="282"/>
      <c r="S54" s="282"/>
      <c r="T54" s="282"/>
      <c r="U54" s="282"/>
      <c r="V54" s="282"/>
      <c r="W54" s="283"/>
    </row>
    <row r="55" spans="1:21" ht="21.75" customHeight="1">
      <c r="A55" s="38"/>
      <c r="B55" s="366" t="s">
        <v>54</v>
      </c>
      <c r="C55" s="367"/>
      <c r="D55" s="368"/>
      <c r="E55" s="364"/>
      <c r="F55" s="365"/>
      <c r="G55" s="365"/>
      <c r="H55" s="364"/>
      <c r="I55" s="365"/>
      <c r="J55" s="365"/>
      <c r="K55" s="364"/>
      <c r="L55" s="365"/>
      <c r="M55" s="365"/>
      <c r="N55" s="58"/>
      <c r="O55" s="59"/>
      <c r="P55" s="26"/>
      <c r="Q55" s="37"/>
      <c r="R55" s="37"/>
      <c r="S55" s="37"/>
      <c r="T55" s="37"/>
      <c r="U55" s="37"/>
    </row>
    <row r="56" spans="1:21" ht="21.75" customHeight="1">
      <c r="A56" s="38"/>
      <c r="B56" s="366" t="s">
        <v>55</v>
      </c>
      <c r="C56" s="367"/>
      <c r="D56" s="368"/>
      <c r="E56" s="364"/>
      <c r="F56" s="365"/>
      <c r="G56" s="365"/>
      <c r="H56" s="364"/>
      <c r="I56" s="365"/>
      <c r="J56" s="365"/>
      <c r="K56" s="364"/>
      <c r="L56" s="365"/>
      <c r="M56" s="365"/>
      <c r="N56" s="58"/>
      <c r="O56" s="59"/>
      <c r="P56" s="26"/>
      <c r="Q56" s="37"/>
      <c r="R56" s="37"/>
      <c r="S56" s="37"/>
      <c r="T56" s="37"/>
      <c r="U56" s="37"/>
    </row>
    <row r="57" spans="1:21" ht="21.75" customHeight="1" thickBot="1">
      <c r="A57" s="38"/>
      <c r="B57" s="390" t="s">
        <v>56</v>
      </c>
      <c r="C57" s="391"/>
      <c r="D57" s="392"/>
      <c r="E57" s="388"/>
      <c r="F57" s="389"/>
      <c r="G57" s="389"/>
      <c r="H57" s="388"/>
      <c r="I57" s="389"/>
      <c r="J57" s="389"/>
      <c r="K57" s="388"/>
      <c r="L57" s="389"/>
      <c r="M57" s="389"/>
      <c r="N57" s="58"/>
      <c r="O57" s="59"/>
      <c r="P57" s="26"/>
      <c r="Q57" s="37"/>
      <c r="R57" s="37"/>
      <c r="S57" s="37"/>
      <c r="T57" s="37"/>
      <c r="U57" s="37"/>
    </row>
    <row r="58" spans="1:21" ht="21.75" customHeight="1" thickTop="1">
      <c r="A58" s="38"/>
      <c r="B58" s="361" t="s">
        <v>57</v>
      </c>
      <c r="C58" s="362"/>
      <c r="D58" s="363"/>
      <c r="E58" s="383">
        <f>SUM(E51:G57)</f>
        <v>0</v>
      </c>
      <c r="F58" s="384"/>
      <c r="G58" s="384"/>
      <c r="H58" s="383">
        <f>SUM(H51:J57)</f>
        <v>0</v>
      </c>
      <c r="I58" s="384"/>
      <c r="J58" s="384"/>
      <c r="K58" s="383">
        <f>SUM(K51:M57)</f>
        <v>0</v>
      </c>
      <c r="L58" s="384"/>
      <c r="M58" s="385"/>
      <c r="N58" s="58"/>
      <c r="O58" s="59"/>
      <c r="P58" s="60"/>
      <c r="Q58" s="37"/>
      <c r="R58" s="37"/>
      <c r="S58" s="37"/>
      <c r="T58" s="37"/>
      <c r="U58" s="37"/>
    </row>
    <row r="59" spans="1:22" ht="21.75" customHeight="1">
      <c r="A59" s="38"/>
      <c r="B59" s="32" t="s">
        <v>177</v>
      </c>
      <c r="C59" s="32"/>
      <c r="D59" s="38"/>
      <c r="E59" s="38"/>
      <c r="F59" s="38"/>
      <c r="G59" s="38"/>
      <c r="H59" s="38"/>
      <c r="I59" s="38"/>
      <c r="J59" s="30"/>
      <c r="K59" s="30"/>
      <c r="L59" s="30"/>
      <c r="M59" s="30"/>
      <c r="N59" s="37"/>
      <c r="O59" s="37"/>
      <c r="P59" s="37"/>
      <c r="Q59" s="37"/>
      <c r="R59" s="37"/>
      <c r="S59" s="37"/>
      <c r="T59" s="37"/>
      <c r="U59" s="37"/>
      <c r="V59" s="37"/>
    </row>
    <row r="60" spans="1:22" ht="18" customHeight="1">
      <c r="A60" s="37"/>
      <c r="B60" s="61"/>
      <c r="C60" s="37"/>
      <c r="D60" s="37"/>
      <c r="E60" s="37"/>
      <c r="F60" s="37"/>
      <c r="G60" s="37"/>
      <c r="H60" s="37"/>
      <c r="I60" s="37"/>
      <c r="J60" s="30"/>
      <c r="K60" s="30"/>
      <c r="L60" s="30"/>
      <c r="M60" s="30"/>
      <c r="N60" s="37"/>
      <c r="O60" s="37"/>
      <c r="P60" s="37"/>
      <c r="Q60" s="37"/>
      <c r="R60" s="37"/>
      <c r="S60" s="37"/>
      <c r="T60" s="37"/>
      <c r="U60" s="37"/>
      <c r="V60" s="37"/>
    </row>
  </sheetData>
  <sheetProtection/>
  <mergeCells count="201">
    <mergeCell ref="E57:G57"/>
    <mergeCell ref="K57:M57"/>
    <mergeCell ref="B52:D52"/>
    <mergeCell ref="B53:D53"/>
    <mergeCell ref="B54:D54"/>
    <mergeCell ref="B55:D55"/>
    <mergeCell ref="B56:D56"/>
    <mergeCell ref="E52:G52"/>
    <mergeCell ref="H52:J52"/>
    <mergeCell ref="K54:M54"/>
    <mergeCell ref="P37:R37"/>
    <mergeCell ref="S37:T37"/>
    <mergeCell ref="W37:X37"/>
    <mergeCell ref="P36:R36"/>
    <mergeCell ref="S36:T36"/>
    <mergeCell ref="W36:X36"/>
    <mergeCell ref="S35:T35"/>
    <mergeCell ref="W35:X35"/>
    <mergeCell ref="P35:R35"/>
    <mergeCell ref="S30:T30"/>
    <mergeCell ref="P34:R34"/>
    <mergeCell ref="S34:T34"/>
    <mergeCell ref="W34:X34"/>
    <mergeCell ref="W32:X32"/>
    <mergeCell ref="P33:R33"/>
    <mergeCell ref="S33:T33"/>
    <mergeCell ref="S28:T28"/>
    <mergeCell ref="W33:X33"/>
    <mergeCell ref="P32:R32"/>
    <mergeCell ref="W30:X30"/>
    <mergeCell ref="S32:T32"/>
    <mergeCell ref="P31:R31"/>
    <mergeCell ref="S31:T31"/>
    <mergeCell ref="W31:X31"/>
    <mergeCell ref="I32:K32"/>
    <mergeCell ref="L32:M32"/>
    <mergeCell ref="N32:O32"/>
    <mergeCell ref="P26:R27"/>
    <mergeCell ref="L34:M34"/>
    <mergeCell ref="N34:O34"/>
    <mergeCell ref="N26:O27"/>
    <mergeCell ref="P29:R29"/>
    <mergeCell ref="P30:R30"/>
    <mergeCell ref="I34:K34"/>
    <mergeCell ref="V8:X8"/>
    <mergeCell ref="S11:U11"/>
    <mergeCell ref="P18:R18"/>
    <mergeCell ref="S16:X16"/>
    <mergeCell ref="P17:R17"/>
    <mergeCell ref="S18:X18"/>
    <mergeCell ref="P16:R16"/>
    <mergeCell ref="O14:R14"/>
    <mergeCell ref="S13:X13"/>
    <mergeCell ref="E58:G58"/>
    <mergeCell ref="H57:J57"/>
    <mergeCell ref="H58:J58"/>
    <mergeCell ref="B26:D27"/>
    <mergeCell ref="F9:H9"/>
    <mergeCell ref="I9:L9"/>
    <mergeCell ref="I11:L11"/>
    <mergeCell ref="B28:D28"/>
    <mergeCell ref="E28:G28"/>
    <mergeCell ref="B57:D57"/>
    <mergeCell ref="K58:M58"/>
    <mergeCell ref="I28:K28"/>
    <mergeCell ref="L28:M28"/>
    <mergeCell ref="L26:M27"/>
    <mergeCell ref="K55:M55"/>
    <mergeCell ref="K56:M56"/>
    <mergeCell ref="H53:J53"/>
    <mergeCell ref="H54:J54"/>
    <mergeCell ref="I31:K31"/>
    <mergeCell ref="K53:M53"/>
    <mergeCell ref="N33:O33"/>
    <mergeCell ref="O51:W51"/>
    <mergeCell ref="M11:N11"/>
    <mergeCell ref="U26:V26"/>
    <mergeCell ref="W26:X27"/>
    <mergeCell ref="K50:M50"/>
    <mergeCell ref="T25:X25"/>
    <mergeCell ref="P28:R28"/>
    <mergeCell ref="N36:O36"/>
    <mergeCell ref="K51:M51"/>
    <mergeCell ref="K52:M52"/>
    <mergeCell ref="E37:G37"/>
    <mergeCell ref="I37:K37"/>
    <mergeCell ref="E51:G51"/>
    <mergeCell ref="E50:G50"/>
    <mergeCell ref="H51:J51"/>
    <mergeCell ref="L37:M37"/>
    <mergeCell ref="H50:J50"/>
    <mergeCell ref="B30:D30"/>
    <mergeCell ref="B37:D37"/>
    <mergeCell ref="N37:O37"/>
    <mergeCell ref="I36:K36"/>
    <mergeCell ref="L35:M35"/>
    <mergeCell ref="N35:O35"/>
    <mergeCell ref="L36:M36"/>
    <mergeCell ref="I35:K35"/>
    <mergeCell ref="L31:M31"/>
    <mergeCell ref="N30:O30"/>
    <mergeCell ref="B51:D51"/>
    <mergeCell ref="H55:J55"/>
    <mergeCell ref="H56:J56"/>
    <mergeCell ref="B31:D31"/>
    <mergeCell ref="E35:G35"/>
    <mergeCell ref="B33:D33"/>
    <mergeCell ref="E33:G33"/>
    <mergeCell ref="B50:D50"/>
    <mergeCell ref="E31:G31"/>
    <mergeCell ref="E55:G55"/>
    <mergeCell ref="B58:D58"/>
    <mergeCell ref="I33:K33"/>
    <mergeCell ref="B34:D34"/>
    <mergeCell ref="E34:G34"/>
    <mergeCell ref="B36:D36"/>
    <mergeCell ref="E36:G36"/>
    <mergeCell ref="B35:D35"/>
    <mergeCell ref="E53:G53"/>
    <mergeCell ref="E54:G54"/>
    <mergeCell ref="E56:G56"/>
    <mergeCell ref="E30:G30"/>
    <mergeCell ref="L33:M33"/>
    <mergeCell ref="B32:D32"/>
    <mergeCell ref="E32:G32"/>
    <mergeCell ref="I17:O17"/>
    <mergeCell ref="I18:O18"/>
    <mergeCell ref="I30:K30"/>
    <mergeCell ref="L30:M30"/>
    <mergeCell ref="N31:O31"/>
    <mergeCell ref="E29:G29"/>
    <mergeCell ref="T2:X2"/>
    <mergeCell ref="F4:X4"/>
    <mergeCell ref="F5:X5"/>
    <mergeCell ref="F6:X6"/>
    <mergeCell ref="F3:X3"/>
    <mergeCell ref="F11:H11"/>
    <mergeCell ref="S8:U8"/>
    <mergeCell ref="I8:L8"/>
    <mergeCell ref="M7:N7"/>
    <mergeCell ref="M8:N8"/>
    <mergeCell ref="H26:H27"/>
    <mergeCell ref="I29:K29"/>
    <mergeCell ref="I16:O16"/>
    <mergeCell ref="I26:K27"/>
    <mergeCell ref="S12:X12"/>
    <mergeCell ref="O13:R13"/>
    <mergeCell ref="S26:T27"/>
    <mergeCell ref="W28:X28"/>
    <mergeCell ref="S29:T29"/>
    <mergeCell ref="W29:X29"/>
    <mergeCell ref="C15:E15"/>
    <mergeCell ref="B3:B11"/>
    <mergeCell ref="N29:O29"/>
    <mergeCell ref="F16:H16"/>
    <mergeCell ref="L29:M29"/>
    <mergeCell ref="N28:O28"/>
    <mergeCell ref="E26:G27"/>
    <mergeCell ref="B29:D29"/>
    <mergeCell ref="B12:B18"/>
    <mergeCell ref="F15:X15"/>
    <mergeCell ref="A3:A18"/>
    <mergeCell ref="C3:E3"/>
    <mergeCell ref="C16:E18"/>
    <mergeCell ref="C12:E12"/>
    <mergeCell ref="C13:E14"/>
    <mergeCell ref="F18:H18"/>
    <mergeCell ref="F10:H10"/>
    <mergeCell ref="F17:H17"/>
    <mergeCell ref="C4:E4"/>
    <mergeCell ref="C5:E5"/>
    <mergeCell ref="O52:W52"/>
    <mergeCell ref="F14:N14"/>
    <mergeCell ref="C6:E6"/>
    <mergeCell ref="C7:E11"/>
    <mergeCell ref="S7:U7"/>
    <mergeCell ref="F7:H7"/>
    <mergeCell ref="O10:R10"/>
    <mergeCell ref="O8:R8"/>
    <mergeCell ref="F8:H8"/>
    <mergeCell ref="I10:L10"/>
    <mergeCell ref="O54:W54"/>
    <mergeCell ref="M10:N10"/>
    <mergeCell ref="S10:U10"/>
    <mergeCell ref="V10:X10"/>
    <mergeCell ref="V11:X11"/>
    <mergeCell ref="O53:W53"/>
    <mergeCell ref="S17:X17"/>
    <mergeCell ref="S14:X14"/>
    <mergeCell ref="F13:N13"/>
    <mergeCell ref="O50:W50"/>
    <mergeCell ref="V7:X7"/>
    <mergeCell ref="S9:U9"/>
    <mergeCell ref="O11:R11"/>
    <mergeCell ref="F12:N12"/>
    <mergeCell ref="O12:R12"/>
    <mergeCell ref="I7:L7"/>
    <mergeCell ref="V9:X9"/>
    <mergeCell ref="O9:R9"/>
    <mergeCell ref="M9:N9"/>
    <mergeCell ref="O7:R7"/>
  </mergeCells>
  <printOptions/>
  <pageMargins left="0.6692913385826772" right="0.35433070866141736" top="0.5511811023622047" bottom="0.1968503937007874" header="0.5118110236220472" footer="0.31496062992125984"/>
  <pageSetup errors="blank" horizontalDpi="600" verticalDpi="600" orientation="landscape" paperSize="9" r:id="rId1"/>
  <headerFooter alignWithMargins="0">
    <oddFooter xml:space="preserve">&amp;R&amp;P / &amp;N </oddFooter>
  </headerFooter>
  <rowBreaks count="2" manualBreakCount="2">
    <brk id="23" max="23" man="1"/>
    <brk id="47" max="23" man="1"/>
  </rowBreaks>
</worksheet>
</file>

<file path=xl/worksheets/sheet3.xml><?xml version="1.0" encoding="utf-8"?>
<worksheet xmlns="http://schemas.openxmlformats.org/spreadsheetml/2006/main" xmlns:r="http://schemas.openxmlformats.org/officeDocument/2006/relationships">
  <dimension ref="A1:AD29"/>
  <sheetViews>
    <sheetView view="pageBreakPreview" zoomScale="60" zoomScalePageLayoutView="0" workbookViewId="0" topLeftCell="A1">
      <selection activeCell="B1" sqref="B1"/>
    </sheetView>
  </sheetViews>
  <sheetFormatPr defaultColWidth="9.00390625" defaultRowHeight="13.5"/>
  <cols>
    <col min="1" max="1" width="2.375" style="91" customWidth="1"/>
    <col min="2" max="2" width="4.375" style="91" customWidth="1"/>
    <col min="3" max="3" width="8.25390625" style="91" customWidth="1"/>
    <col min="4" max="4" width="11.875" style="91" customWidth="1"/>
    <col min="5" max="8" width="8.25390625" style="91" customWidth="1"/>
    <col min="9" max="19" width="7.625" style="91" customWidth="1"/>
    <col min="20" max="21" width="6.75390625" style="91" customWidth="1"/>
    <col min="22" max="22" width="5.50390625" style="91" customWidth="1"/>
    <col min="23" max="23" width="8.125" style="91" customWidth="1"/>
    <col min="24" max="24" width="0.2421875" style="91" hidden="1" customWidth="1"/>
    <col min="25" max="25" width="11.75390625" style="91" hidden="1" customWidth="1"/>
    <col min="26" max="26" width="23.75390625" style="91" hidden="1" customWidth="1"/>
    <col min="27" max="27" width="11.75390625" style="91" hidden="1" customWidth="1"/>
    <col min="28" max="28" width="19.25390625" style="91" hidden="1" customWidth="1"/>
    <col min="29" max="29" width="18.125" style="91" hidden="1" customWidth="1"/>
    <col min="30" max="30" width="8.375" style="91" hidden="1" customWidth="1"/>
    <col min="31" max="31" width="10.875" style="91" customWidth="1"/>
    <col min="32" max="16384" width="9.00390625" style="91" customWidth="1"/>
  </cols>
  <sheetData>
    <row r="1" spans="1:25" ht="24.75" customHeight="1">
      <c r="A1" s="87" t="s">
        <v>163</v>
      </c>
      <c r="B1" s="88"/>
      <c r="C1" s="89"/>
      <c r="D1" s="88"/>
      <c r="E1" s="88"/>
      <c r="F1" s="88"/>
      <c r="G1" s="90"/>
      <c r="H1" s="88"/>
      <c r="I1" s="88"/>
      <c r="J1" s="88"/>
      <c r="K1" s="88"/>
      <c r="L1" s="89"/>
      <c r="M1" s="89"/>
      <c r="N1" s="89"/>
      <c r="O1" s="89"/>
      <c r="P1" s="89"/>
      <c r="Q1" s="89"/>
      <c r="R1" s="89"/>
      <c r="S1" s="89"/>
      <c r="T1" s="89"/>
      <c r="U1" s="89"/>
      <c r="V1" s="89"/>
      <c r="W1" s="89"/>
      <c r="X1" s="89"/>
      <c r="Y1" s="89"/>
    </row>
    <row r="2" spans="1:25" ht="21" customHeight="1">
      <c r="A2" s="92"/>
      <c r="B2" s="93" t="s">
        <v>119</v>
      </c>
      <c r="C2" s="89"/>
      <c r="D2" s="88"/>
      <c r="E2" s="400" t="s">
        <v>120</v>
      </c>
      <c r="F2" s="400"/>
      <c r="G2" s="400"/>
      <c r="H2" s="401" t="s">
        <v>162</v>
      </c>
      <c r="I2" s="401"/>
      <c r="J2" s="401"/>
      <c r="K2" s="402"/>
      <c r="L2" s="402"/>
      <c r="M2" s="402"/>
      <c r="N2" s="402"/>
      <c r="O2" s="402"/>
      <c r="P2" s="402"/>
      <c r="Q2" s="402"/>
      <c r="R2" s="402"/>
      <c r="S2" s="402"/>
      <c r="T2" s="402"/>
      <c r="U2" s="402"/>
      <c r="V2" s="89"/>
      <c r="W2" s="89"/>
      <c r="X2" s="89"/>
      <c r="Y2" s="89"/>
    </row>
    <row r="3" spans="1:25" ht="21" customHeight="1">
      <c r="A3" s="92"/>
      <c r="B3" s="93" t="s">
        <v>122</v>
      </c>
      <c r="C3" s="94"/>
      <c r="D3" s="94"/>
      <c r="E3" s="94"/>
      <c r="F3" s="94"/>
      <c r="G3" s="94"/>
      <c r="H3" s="94"/>
      <c r="I3" s="94"/>
      <c r="J3" s="94"/>
      <c r="K3" s="88"/>
      <c r="L3" s="89"/>
      <c r="M3" s="89"/>
      <c r="N3" s="89"/>
      <c r="O3" s="89"/>
      <c r="P3" s="89"/>
      <c r="Q3" s="89"/>
      <c r="R3" s="89"/>
      <c r="S3" s="89"/>
      <c r="T3" s="89"/>
      <c r="U3" s="89"/>
      <c r="V3" s="89"/>
      <c r="W3" s="89"/>
      <c r="X3" s="89"/>
      <c r="Y3" s="89"/>
    </row>
    <row r="4" spans="1:30" ht="23.25" customHeight="1">
      <c r="A4" s="89"/>
      <c r="B4" s="93" t="s">
        <v>123</v>
      </c>
      <c r="C4" s="94"/>
      <c r="D4" s="94"/>
      <c r="E4" s="94"/>
      <c r="F4" s="94"/>
      <c r="G4" s="94"/>
      <c r="H4" s="94"/>
      <c r="I4" s="94"/>
      <c r="J4" s="94"/>
      <c r="K4" s="94"/>
      <c r="L4" s="94"/>
      <c r="M4" s="94"/>
      <c r="N4" s="94"/>
      <c r="O4" s="94"/>
      <c r="P4" s="89"/>
      <c r="Q4" s="89"/>
      <c r="R4" s="89"/>
      <c r="S4" s="89"/>
      <c r="T4" s="89"/>
      <c r="U4" s="89"/>
      <c r="V4" s="89"/>
      <c r="W4" s="89"/>
      <c r="X4" s="95"/>
      <c r="Y4" s="95" t="s">
        <v>124</v>
      </c>
      <c r="Z4" s="96" t="s">
        <v>125</v>
      </c>
      <c r="AA4" s="96" t="s">
        <v>126</v>
      </c>
      <c r="AB4" s="95" t="s">
        <v>127</v>
      </c>
      <c r="AC4" s="95" t="s">
        <v>128</v>
      </c>
      <c r="AD4" s="95" t="s">
        <v>129</v>
      </c>
    </row>
    <row r="5" spans="1:30" ht="24" customHeight="1">
      <c r="A5" s="88"/>
      <c r="B5" s="97" t="s">
        <v>130</v>
      </c>
      <c r="C5" s="94"/>
      <c r="D5" s="94"/>
      <c r="E5" s="94"/>
      <c r="F5" s="94"/>
      <c r="G5" s="94"/>
      <c r="H5" s="94"/>
      <c r="I5" s="94"/>
      <c r="J5" s="94"/>
      <c r="K5" s="94"/>
      <c r="L5" s="94"/>
      <c r="M5" s="94"/>
      <c r="N5" s="94"/>
      <c r="O5" s="89"/>
      <c r="P5" s="89"/>
      <c r="Q5" s="89"/>
      <c r="R5" s="89"/>
      <c r="S5" s="89"/>
      <c r="T5" s="89"/>
      <c r="U5" s="89"/>
      <c r="V5" s="89"/>
      <c r="W5" s="89"/>
      <c r="X5" s="95" t="s">
        <v>121</v>
      </c>
      <c r="Y5" s="95">
        <v>0.6</v>
      </c>
      <c r="Z5" s="96">
        <v>0.25</v>
      </c>
      <c r="AA5" s="96" t="s">
        <v>131</v>
      </c>
      <c r="AB5" s="96" t="s">
        <v>132</v>
      </c>
      <c r="AC5" s="96" t="s">
        <v>133</v>
      </c>
      <c r="AD5" s="96" t="s">
        <v>132</v>
      </c>
    </row>
    <row r="6" spans="1:30" ht="21" customHeight="1">
      <c r="A6" s="88"/>
      <c r="B6" s="403" t="s">
        <v>134</v>
      </c>
      <c r="C6" s="404"/>
      <c r="D6" s="404"/>
      <c r="E6" s="404"/>
      <c r="F6" s="404"/>
      <c r="G6" s="404"/>
      <c r="H6" s="404"/>
      <c r="I6" s="98" t="s">
        <v>58</v>
      </c>
      <c r="J6" s="98" t="s">
        <v>59</v>
      </c>
      <c r="K6" s="98" t="s">
        <v>60</v>
      </c>
      <c r="L6" s="98" t="s">
        <v>61</v>
      </c>
      <c r="M6" s="98" t="s">
        <v>62</v>
      </c>
      <c r="N6" s="98" t="s">
        <v>63</v>
      </c>
      <c r="O6" s="98" t="s">
        <v>64</v>
      </c>
      <c r="P6" s="98" t="s">
        <v>65</v>
      </c>
      <c r="Q6" s="98" t="s">
        <v>66</v>
      </c>
      <c r="R6" s="99" t="s">
        <v>67</v>
      </c>
      <c r="S6" s="99" t="s">
        <v>68</v>
      </c>
      <c r="T6" s="405" t="s">
        <v>135</v>
      </c>
      <c r="U6" s="406"/>
      <c r="V6" s="89"/>
      <c r="W6" s="89"/>
      <c r="X6" s="95" t="s">
        <v>136</v>
      </c>
      <c r="Y6" s="95">
        <v>0.4</v>
      </c>
      <c r="Z6" s="96" t="s">
        <v>137</v>
      </c>
      <c r="AA6" s="96">
        <v>0.6</v>
      </c>
      <c r="AB6" s="96" t="s">
        <v>137</v>
      </c>
      <c r="AC6" s="96" t="s">
        <v>137</v>
      </c>
      <c r="AD6" s="96" t="s">
        <v>137</v>
      </c>
    </row>
    <row r="7" spans="1:30" ht="21" customHeight="1">
      <c r="A7" s="88"/>
      <c r="B7" s="100" t="s">
        <v>138</v>
      </c>
      <c r="C7" s="407" t="s">
        <v>139</v>
      </c>
      <c r="D7" s="408"/>
      <c r="E7" s="408"/>
      <c r="F7" s="408"/>
      <c r="G7" s="408"/>
      <c r="H7" s="408"/>
      <c r="I7" s="101"/>
      <c r="J7" s="101"/>
      <c r="K7" s="101"/>
      <c r="L7" s="101"/>
      <c r="M7" s="101"/>
      <c r="N7" s="101"/>
      <c r="O7" s="101"/>
      <c r="P7" s="101"/>
      <c r="Q7" s="101"/>
      <c r="R7" s="102"/>
      <c r="S7" s="101"/>
      <c r="T7" s="409">
        <f>SUM(I7:S7)</f>
        <v>0</v>
      </c>
      <c r="U7" s="410"/>
      <c r="V7" s="89"/>
      <c r="W7" s="89"/>
      <c r="X7" s="95" t="s">
        <v>140</v>
      </c>
      <c r="Y7" s="95">
        <v>0.3</v>
      </c>
      <c r="Z7" s="96" t="s">
        <v>137</v>
      </c>
      <c r="AA7" s="96">
        <v>0.5</v>
      </c>
      <c r="AB7" s="96">
        <v>0.3</v>
      </c>
      <c r="AC7" s="96" t="s">
        <v>137</v>
      </c>
      <c r="AD7" s="96" t="s">
        <v>137</v>
      </c>
    </row>
    <row r="8" spans="1:25" ht="21" customHeight="1">
      <c r="A8" s="88"/>
      <c r="B8" s="100" t="s">
        <v>141</v>
      </c>
      <c r="C8" s="411" t="str">
        <f>B7&amp;"のうち介護福祉士の総数（常勤換算）"</f>
        <v>aのうち介護福祉士の総数（常勤換算）</v>
      </c>
      <c r="D8" s="412"/>
      <c r="E8" s="412"/>
      <c r="F8" s="412"/>
      <c r="G8" s="412"/>
      <c r="H8" s="413"/>
      <c r="I8" s="101"/>
      <c r="J8" s="101"/>
      <c r="K8" s="101"/>
      <c r="L8" s="101"/>
      <c r="M8" s="101"/>
      <c r="N8" s="101"/>
      <c r="O8" s="101"/>
      <c r="P8" s="101"/>
      <c r="Q8" s="101"/>
      <c r="R8" s="101"/>
      <c r="S8" s="101"/>
      <c r="T8" s="409">
        <f>SUM(I8:S8)</f>
        <v>0</v>
      </c>
      <c r="U8" s="410"/>
      <c r="V8" s="89"/>
      <c r="W8" s="89"/>
      <c r="X8" s="89" t="s">
        <v>142</v>
      </c>
      <c r="Y8" s="89"/>
    </row>
    <row r="9" spans="1:25" ht="21" customHeight="1">
      <c r="A9" s="88"/>
      <c r="B9" s="103" t="s">
        <v>143</v>
      </c>
      <c r="C9" s="414" t="str">
        <f>B8&amp;"のうち勤続10年以上の介護福祉士の総数（常勤換算）"</f>
        <v>bのうち勤続10年以上の介護福祉士の総数（常勤換算）</v>
      </c>
      <c r="D9" s="415"/>
      <c r="E9" s="415"/>
      <c r="F9" s="415"/>
      <c r="G9" s="415"/>
      <c r="H9" s="415"/>
      <c r="I9" s="101"/>
      <c r="J9" s="101"/>
      <c r="K9" s="101"/>
      <c r="L9" s="101"/>
      <c r="M9" s="101"/>
      <c r="N9" s="101"/>
      <c r="O9" s="101"/>
      <c r="P9" s="101"/>
      <c r="Q9" s="101"/>
      <c r="R9" s="102"/>
      <c r="S9" s="101"/>
      <c r="T9" s="409">
        <f>SUM(I9:S9)</f>
        <v>0</v>
      </c>
      <c r="U9" s="410"/>
      <c r="V9" s="89"/>
      <c r="W9" s="89"/>
      <c r="X9" s="89"/>
      <c r="Y9" s="89"/>
    </row>
    <row r="10" spans="1:25" ht="21" customHeight="1" thickBot="1">
      <c r="A10" s="88"/>
      <c r="B10" s="103" t="s">
        <v>144</v>
      </c>
      <c r="C10" s="414" t="str">
        <f>B7&amp;"のうち実務者研修・基礎研修修了者（常勤換算）※"</f>
        <v>aのうち実務者研修・基礎研修修了者（常勤換算）※</v>
      </c>
      <c r="D10" s="415"/>
      <c r="E10" s="415"/>
      <c r="F10" s="415"/>
      <c r="G10" s="415"/>
      <c r="H10" s="415"/>
      <c r="I10" s="104"/>
      <c r="J10" s="104"/>
      <c r="K10" s="104"/>
      <c r="L10" s="104"/>
      <c r="M10" s="104"/>
      <c r="N10" s="104"/>
      <c r="O10" s="104"/>
      <c r="P10" s="104"/>
      <c r="Q10" s="104"/>
      <c r="R10" s="105"/>
      <c r="S10" s="104"/>
      <c r="T10" s="409">
        <f>SUM(I10:S10)</f>
        <v>0</v>
      </c>
      <c r="U10" s="410"/>
      <c r="V10" s="89"/>
      <c r="W10" s="89"/>
      <c r="X10" s="89"/>
      <c r="Y10" s="89"/>
    </row>
    <row r="11" spans="1:25" ht="26.25" customHeight="1" thickBot="1">
      <c r="A11" s="88"/>
      <c r="B11" s="416" t="s">
        <v>145</v>
      </c>
      <c r="C11" s="417"/>
      <c r="D11" s="417"/>
      <c r="E11" s="417"/>
      <c r="F11" s="417"/>
      <c r="G11" s="417"/>
      <c r="H11" s="417"/>
      <c r="I11" s="418" t="s">
        <v>146</v>
      </c>
      <c r="J11" s="419"/>
      <c r="K11" s="420"/>
      <c r="L11" s="421">
        <f>_xlfn.IFERROR(VLOOKUP($H$2,$X$5:$AD$7,2,FALSE),"")</f>
      </c>
      <c r="M11" s="422"/>
      <c r="N11" s="423" t="s">
        <v>147</v>
      </c>
      <c r="O11" s="426" t="str">
        <f>Y4&amp;"の割合"</f>
        <v>介護福祉士の割合</v>
      </c>
      <c r="P11" s="427"/>
      <c r="Q11" s="427"/>
      <c r="R11" s="427"/>
      <c r="S11" s="428"/>
      <c r="T11" s="429">
        <f>_xlfn.IFERROR(ROUNDDOWN(T8/$T$7,3),"")</f>
      </c>
      <c r="U11" s="430"/>
      <c r="V11" s="89"/>
      <c r="W11" s="89"/>
      <c r="X11" s="89"/>
      <c r="Y11" s="89"/>
    </row>
    <row r="12" spans="1:25" ht="26.25" customHeight="1" thickBot="1">
      <c r="A12" s="88"/>
      <c r="B12" s="431" t="s">
        <v>148</v>
      </c>
      <c r="C12" s="431"/>
      <c r="D12" s="431"/>
      <c r="E12" s="431"/>
      <c r="F12" s="431"/>
      <c r="G12" s="431"/>
      <c r="H12" s="432"/>
      <c r="I12" s="418" t="s">
        <v>146</v>
      </c>
      <c r="J12" s="419"/>
      <c r="K12" s="420"/>
      <c r="L12" s="421">
        <f>_xlfn.IFERROR(VLOOKUP($H$2,$X$5:$AD$7,3,FALSE),"")</f>
      </c>
      <c r="M12" s="422"/>
      <c r="N12" s="424"/>
      <c r="O12" s="433" t="str">
        <f>Z4&amp;"の割合"</f>
        <v>勤続10年以上の介護福祉士の割合</v>
      </c>
      <c r="P12" s="434"/>
      <c r="Q12" s="434"/>
      <c r="R12" s="434"/>
      <c r="S12" s="435"/>
      <c r="T12" s="429">
        <f>_xlfn.IFERROR(ROUNDDOWN(T9/$T$7,3),"")</f>
      </c>
      <c r="U12" s="430"/>
      <c r="V12" s="89"/>
      <c r="W12" s="89"/>
      <c r="X12" s="89"/>
      <c r="Y12" s="89"/>
    </row>
    <row r="13" spans="1:25" ht="26.25" customHeight="1" thickBot="1">
      <c r="A13" s="88"/>
      <c r="B13" s="431" t="s">
        <v>149</v>
      </c>
      <c r="C13" s="431"/>
      <c r="D13" s="431"/>
      <c r="E13" s="431"/>
      <c r="F13" s="431"/>
      <c r="G13" s="431"/>
      <c r="H13" s="432"/>
      <c r="I13" s="418" t="s">
        <v>146</v>
      </c>
      <c r="J13" s="419"/>
      <c r="K13" s="420"/>
      <c r="L13" s="421">
        <f>_xlfn.IFERROR(VLOOKUP($H$2,$X$5:$AD$7,4,FALSE),"")</f>
      </c>
      <c r="M13" s="422"/>
      <c r="N13" s="425"/>
      <c r="O13" s="433" t="str">
        <f>AA4&amp;"の割合"</f>
        <v>介護福祉士と実務者研修等修了者の割合</v>
      </c>
      <c r="P13" s="434"/>
      <c r="Q13" s="434"/>
      <c r="R13" s="434"/>
      <c r="S13" s="435"/>
      <c r="T13" s="429">
        <f>_xlfn.IFERROR(ROUNDDOWN((T10+T8)/$T$7,3),"")</f>
      </c>
      <c r="U13" s="430"/>
      <c r="V13" s="89"/>
      <c r="W13" s="89"/>
      <c r="X13" s="89"/>
      <c r="Y13" s="89"/>
    </row>
    <row r="14" spans="1:25" ht="26.25" customHeight="1">
      <c r="A14" s="88"/>
      <c r="B14" s="436" t="s">
        <v>150</v>
      </c>
      <c r="C14" s="436"/>
      <c r="D14" s="436"/>
      <c r="E14" s="436"/>
      <c r="F14" s="436"/>
      <c r="G14" s="436"/>
      <c r="H14" s="436"/>
      <c r="I14" s="436"/>
      <c r="J14" s="436"/>
      <c r="K14" s="436"/>
      <c r="L14" s="106"/>
      <c r="M14" s="106"/>
      <c r="N14" s="107"/>
      <c r="O14" s="106"/>
      <c r="P14" s="106"/>
      <c r="Q14" s="108"/>
      <c r="R14" s="108"/>
      <c r="S14" s="108"/>
      <c r="T14" s="109"/>
      <c r="U14" s="109"/>
      <c r="V14" s="89"/>
      <c r="W14" s="89"/>
      <c r="X14" s="89"/>
      <c r="Y14" s="89"/>
    </row>
    <row r="15" spans="1:25" ht="26.25" customHeight="1">
      <c r="A15" s="88"/>
      <c r="B15" s="110"/>
      <c r="C15" s="110"/>
      <c r="D15" s="110"/>
      <c r="E15" s="110"/>
      <c r="F15" s="110"/>
      <c r="G15" s="110"/>
      <c r="H15" s="110"/>
      <c r="I15" s="106"/>
      <c r="J15" s="106"/>
      <c r="K15" s="106"/>
      <c r="L15" s="106"/>
      <c r="M15" s="106"/>
      <c r="N15" s="106"/>
      <c r="O15" s="106"/>
      <c r="P15" s="106"/>
      <c r="Q15" s="108"/>
      <c r="R15" s="108"/>
      <c r="S15" s="108"/>
      <c r="T15" s="109"/>
      <c r="U15" s="109"/>
      <c r="V15" s="89"/>
      <c r="W15" s="89"/>
      <c r="X15" s="89"/>
      <c r="Y15" s="89"/>
    </row>
    <row r="16" spans="1:25" ht="24" customHeight="1">
      <c r="A16" s="88"/>
      <c r="B16" s="97" t="s">
        <v>151</v>
      </c>
      <c r="C16" s="94"/>
      <c r="D16" s="94"/>
      <c r="E16" s="94"/>
      <c r="F16" s="94"/>
      <c r="G16" s="94"/>
      <c r="H16" s="94"/>
      <c r="I16" s="94"/>
      <c r="J16" s="94"/>
      <c r="K16" s="94"/>
      <c r="L16" s="94"/>
      <c r="M16" s="94"/>
      <c r="N16" s="94"/>
      <c r="O16" s="89"/>
      <c r="P16" s="89"/>
      <c r="Q16" s="89"/>
      <c r="R16" s="89"/>
      <c r="S16" s="89"/>
      <c r="T16" s="89"/>
      <c r="U16" s="111" t="s">
        <v>152</v>
      </c>
      <c r="V16" s="89"/>
      <c r="W16" s="89"/>
      <c r="X16" s="89"/>
      <c r="Y16" s="89"/>
    </row>
    <row r="17" spans="1:25" ht="21" customHeight="1">
      <c r="A17" s="89"/>
      <c r="B17" s="403" t="s">
        <v>134</v>
      </c>
      <c r="C17" s="404"/>
      <c r="D17" s="404"/>
      <c r="E17" s="404"/>
      <c r="F17" s="404"/>
      <c r="G17" s="404"/>
      <c r="H17" s="404"/>
      <c r="I17" s="98" t="s">
        <v>58</v>
      </c>
      <c r="J17" s="98" t="s">
        <v>59</v>
      </c>
      <c r="K17" s="98" t="s">
        <v>60</v>
      </c>
      <c r="L17" s="98" t="s">
        <v>61</v>
      </c>
      <c r="M17" s="98" t="s">
        <v>62</v>
      </c>
      <c r="N17" s="98" t="s">
        <v>63</v>
      </c>
      <c r="O17" s="98" t="s">
        <v>64</v>
      </c>
      <c r="P17" s="98" t="s">
        <v>65</v>
      </c>
      <c r="Q17" s="98" t="s">
        <v>66</v>
      </c>
      <c r="R17" s="99" t="s">
        <v>67</v>
      </c>
      <c r="S17" s="99" t="s">
        <v>68</v>
      </c>
      <c r="T17" s="405" t="s">
        <v>135</v>
      </c>
      <c r="U17" s="406"/>
      <c r="V17" s="89"/>
      <c r="W17" s="89"/>
      <c r="X17" s="89"/>
      <c r="Y17" s="89"/>
    </row>
    <row r="18" spans="1:25" ht="21" customHeight="1">
      <c r="A18" s="89"/>
      <c r="B18" s="100" t="s">
        <v>144</v>
      </c>
      <c r="C18" s="407" t="s">
        <v>139</v>
      </c>
      <c r="D18" s="408"/>
      <c r="E18" s="408"/>
      <c r="F18" s="408"/>
      <c r="G18" s="408"/>
      <c r="H18" s="408"/>
      <c r="I18" s="112"/>
      <c r="J18" s="112"/>
      <c r="K18" s="112"/>
      <c r="L18" s="112"/>
      <c r="M18" s="112"/>
      <c r="N18" s="112"/>
      <c r="O18" s="112"/>
      <c r="P18" s="112"/>
      <c r="Q18" s="112"/>
      <c r="R18" s="113"/>
      <c r="S18" s="112"/>
      <c r="T18" s="409">
        <f>SUM(I18:S18)</f>
        <v>0</v>
      </c>
      <c r="U18" s="410"/>
      <c r="V18" s="89"/>
      <c r="W18" s="89"/>
      <c r="X18" s="89"/>
      <c r="Y18" s="89"/>
    </row>
    <row r="19" spans="1:25" ht="21" customHeight="1">
      <c r="A19" s="89"/>
      <c r="B19" s="100" t="s">
        <v>153</v>
      </c>
      <c r="C19" s="437" t="s">
        <v>154</v>
      </c>
      <c r="D19" s="438"/>
      <c r="E19" s="438"/>
      <c r="F19" s="438"/>
      <c r="G19" s="438"/>
      <c r="H19" s="438"/>
      <c r="I19" s="112"/>
      <c r="J19" s="112"/>
      <c r="K19" s="112"/>
      <c r="L19" s="112"/>
      <c r="M19" s="112"/>
      <c r="N19" s="112"/>
      <c r="O19" s="112"/>
      <c r="P19" s="112"/>
      <c r="Q19" s="112"/>
      <c r="R19" s="113"/>
      <c r="S19" s="112"/>
      <c r="T19" s="409">
        <f>SUM(I19:S19)</f>
        <v>0</v>
      </c>
      <c r="U19" s="410"/>
      <c r="V19" s="89"/>
      <c r="W19" s="89"/>
      <c r="X19" s="89"/>
      <c r="Y19" s="89"/>
    </row>
    <row r="20" spans="1:25" ht="21" customHeight="1" thickBot="1">
      <c r="A20" s="89"/>
      <c r="B20" s="103" t="s">
        <v>155</v>
      </c>
      <c r="C20" s="414" t="str">
        <f>B19&amp;"のうち勤続年数３年以上の者の人数（常勤換算）※"</f>
        <v>eのうち勤続年数３年以上の者の人数（常勤換算）※</v>
      </c>
      <c r="D20" s="415"/>
      <c r="E20" s="415"/>
      <c r="F20" s="415"/>
      <c r="G20" s="415"/>
      <c r="H20" s="415"/>
      <c r="I20" s="114"/>
      <c r="J20" s="114"/>
      <c r="K20" s="114"/>
      <c r="L20" s="114"/>
      <c r="M20" s="114"/>
      <c r="N20" s="114"/>
      <c r="O20" s="114"/>
      <c r="P20" s="114"/>
      <c r="Q20" s="114"/>
      <c r="R20" s="115"/>
      <c r="S20" s="114"/>
      <c r="T20" s="409">
        <f>SUM(I20:S20)</f>
        <v>0</v>
      </c>
      <c r="U20" s="410"/>
      <c r="V20" s="89"/>
      <c r="W20" s="89"/>
      <c r="X20" s="89"/>
      <c r="Y20" s="89"/>
    </row>
    <row r="21" spans="1:25" ht="21" customHeight="1" thickBot="1">
      <c r="A21" s="89"/>
      <c r="B21" s="416" t="s">
        <v>156</v>
      </c>
      <c r="C21" s="417"/>
      <c r="D21" s="417"/>
      <c r="E21" s="417"/>
      <c r="F21" s="417"/>
      <c r="G21" s="417"/>
      <c r="H21" s="417"/>
      <c r="I21" s="418" t="s">
        <v>146</v>
      </c>
      <c r="J21" s="419"/>
      <c r="K21" s="420"/>
      <c r="L21" s="421">
        <f>_xlfn.IFERROR(VLOOKUP($H$2,$X$5:$AD$7,5,FALSE),"")</f>
      </c>
      <c r="M21" s="422"/>
      <c r="N21" s="439" t="s">
        <v>147</v>
      </c>
      <c r="O21" s="441" t="str">
        <f>AB4&amp;"の割合"</f>
        <v>勤続7年以上の職員の割合</v>
      </c>
      <c r="P21" s="442"/>
      <c r="Q21" s="442"/>
      <c r="R21" s="442"/>
      <c r="S21" s="443"/>
      <c r="T21" s="429">
        <f>_xlfn.IFERROR(ROUNDDOWN(T19/$T$18,3),"")</f>
      </c>
      <c r="U21" s="430"/>
      <c r="V21" s="89"/>
      <c r="W21" s="89"/>
      <c r="X21" s="89"/>
      <c r="Y21" s="89"/>
    </row>
    <row r="22" spans="1:25" ht="20.25" customHeight="1" thickBot="1">
      <c r="A22" s="89"/>
      <c r="B22" s="432" t="s">
        <v>157</v>
      </c>
      <c r="C22" s="444"/>
      <c r="D22" s="444"/>
      <c r="E22" s="444"/>
      <c r="F22" s="444"/>
      <c r="G22" s="444"/>
      <c r="H22" s="445"/>
      <c r="I22" s="418" t="s">
        <v>146</v>
      </c>
      <c r="J22" s="419"/>
      <c r="K22" s="420"/>
      <c r="L22" s="421">
        <f>_xlfn.IFERROR(VLOOKUP($H$2,$X$5:$AD$7,6,FALSE),"")</f>
      </c>
      <c r="M22" s="422"/>
      <c r="N22" s="440"/>
      <c r="O22" s="433" t="str">
        <f>AC4&amp;"の割合"</f>
        <v>勤続3年以上の職員の割合</v>
      </c>
      <c r="P22" s="434"/>
      <c r="Q22" s="434"/>
      <c r="R22" s="434"/>
      <c r="S22" s="435"/>
      <c r="T22" s="429">
        <f>_xlfn.IFERROR(ROUNDDOWN(T20/$T$18,3),"")</f>
      </c>
      <c r="U22" s="430"/>
      <c r="V22" s="116"/>
      <c r="W22" s="89"/>
      <c r="X22" s="89"/>
      <c r="Y22" s="89"/>
    </row>
    <row r="23" spans="1:25" ht="20.25" customHeight="1">
      <c r="A23" s="89"/>
      <c r="B23" s="110"/>
      <c r="C23" s="117"/>
      <c r="D23" s="117"/>
      <c r="E23" s="117"/>
      <c r="F23" s="117"/>
      <c r="G23" s="117"/>
      <c r="H23" s="117"/>
      <c r="I23" s="118"/>
      <c r="J23" s="119"/>
      <c r="K23" s="119"/>
      <c r="L23" s="120"/>
      <c r="M23" s="121"/>
      <c r="N23" s="119"/>
      <c r="O23" s="122"/>
      <c r="P23" s="123"/>
      <c r="Q23" s="123"/>
      <c r="R23" s="122"/>
      <c r="S23" s="123"/>
      <c r="T23" s="124"/>
      <c r="U23" s="124"/>
      <c r="V23" s="125"/>
      <c r="W23" s="89"/>
      <c r="X23" s="89"/>
      <c r="Y23" s="89"/>
    </row>
    <row r="24" spans="1:25" ht="20.25" customHeight="1">
      <c r="A24" s="89"/>
      <c r="B24" s="97" t="s">
        <v>158</v>
      </c>
      <c r="C24" s="126"/>
      <c r="D24" s="126"/>
      <c r="E24" s="126"/>
      <c r="F24" s="126"/>
      <c r="G24" s="126"/>
      <c r="H24" s="126"/>
      <c r="I24" s="118"/>
      <c r="J24" s="118"/>
      <c r="K24" s="118"/>
      <c r="L24" s="127"/>
      <c r="M24" s="127"/>
      <c r="N24" s="118"/>
      <c r="O24" s="128"/>
      <c r="P24" s="129"/>
      <c r="Q24" s="129"/>
      <c r="R24" s="128"/>
      <c r="S24" s="129"/>
      <c r="T24" s="130"/>
      <c r="U24" s="130"/>
      <c r="V24" s="125"/>
      <c r="W24" s="89"/>
      <c r="X24" s="89"/>
      <c r="Y24" s="89"/>
    </row>
    <row r="25" spans="1:25" ht="21" customHeight="1">
      <c r="A25" s="89"/>
      <c r="B25" s="403" t="s">
        <v>134</v>
      </c>
      <c r="C25" s="404"/>
      <c r="D25" s="404"/>
      <c r="E25" s="404"/>
      <c r="F25" s="404"/>
      <c r="G25" s="404"/>
      <c r="H25" s="404"/>
      <c r="I25" s="98" t="s">
        <v>58</v>
      </c>
      <c r="J25" s="98" t="s">
        <v>59</v>
      </c>
      <c r="K25" s="98" t="s">
        <v>60</v>
      </c>
      <c r="L25" s="98" t="s">
        <v>61</v>
      </c>
      <c r="M25" s="98" t="s">
        <v>62</v>
      </c>
      <c r="N25" s="98" t="s">
        <v>63</v>
      </c>
      <c r="O25" s="98" t="s">
        <v>64</v>
      </c>
      <c r="P25" s="98" t="s">
        <v>65</v>
      </c>
      <c r="Q25" s="98" t="s">
        <v>66</v>
      </c>
      <c r="R25" s="99" t="s">
        <v>67</v>
      </c>
      <c r="S25" s="99" t="s">
        <v>68</v>
      </c>
      <c r="T25" s="405" t="s">
        <v>135</v>
      </c>
      <c r="U25" s="406"/>
      <c r="V25" s="89"/>
      <c r="W25" s="89"/>
      <c r="X25" s="89"/>
      <c r="Y25" s="89"/>
    </row>
    <row r="26" spans="1:25" ht="21" customHeight="1">
      <c r="A26" s="89"/>
      <c r="B26" s="100" t="s">
        <v>159</v>
      </c>
      <c r="C26" s="407" t="s">
        <v>139</v>
      </c>
      <c r="D26" s="408"/>
      <c r="E26" s="408"/>
      <c r="F26" s="408"/>
      <c r="G26" s="408"/>
      <c r="H26" s="408"/>
      <c r="I26" s="112"/>
      <c r="J26" s="112"/>
      <c r="K26" s="112"/>
      <c r="L26" s="112"/>
      <c r="M26" s="112"/>
      <c r="N26" s="112"/>
      <c r="O26" s="112"/>
      <c r="P26" s="112"/>
      <c r="Q26" s="112"/>
      <c r="R26" s="113"/>
      <c r="S26" s="112"/>
      <c r="T26" s="409">
        <f>SUM(I26:S26)</f>
        <v>0</v>
      </c>
      <c r="U26" s="410"/>
      <c r="V26" s="89"/>
      <c r="W26" s="89"/>
      <c r="X26" s="89"/>
      <c r="Y26" s="89"/>
    </row>
    <row r="27" spans="1:25" ht="21" customHeight="1" thickBot="1">
      <c r="A27" s="89"/>
      <c r="B27" s="103" t="s">
        <v>160</v>
      </c>
      <c r="C27" s="414" t="str">
        <f>B26&amp;"のうち，常勤職員の総数（常勤換算）"</f>
        <v>hのうち，常勤職員の総数（常勤換算）</v>
      </c>
      <c r="D27" s="415"/>
      <c r="E27" s="415"/>
      <c r="F27" s="415"/>
      <c r="G27" s="415"/>
      <c r="H27" s="415"/>
      <c r="I27" s="112"/>
      <c r="J27" s="112"/>
      <c r="K27" s="112"/>
      <c r="L27" s="112"/>
      <c r="M27" s="112"/>
      <c r="N27" s="112"/>
      <c r="O27" s="112"/>
      <c r="P27" s="112"/>
      <c r="Q27" s="112"/>
      <c r="R27" s="113"/>
      <c r="S27" s="112"/>
      <c r="T27" s="409">
        <f>SUM(I27:S27)</f>
        <v>0</v>
      </c>
      <c r="U27" s="410"/>
      <c r="V27" s="89"/>
      <c r="W27" s="89"/>
      <c r="X27" s="89"/>
      <c r="Y27" s="89"/>
    </row>
    <row r="28" spans="1:25" ht="21" customHeight="1" thickBot="1">
      <c r="A28" s="89"/>
      <c r="B28" s="416" t="s">
        <v>161</v>
      </c>
      <c r="C28" s="417"/>
      <c r="D28" s="417"/>
      <c r="E28" s="417"/>
      <c r="F28" s="417"/>
      <c r="G28" s="417"/>
      <c r="H28" s="417"/>
      <c r="I28" s="418" t="s">
        <v>146</v>
      </c>
      <c r="J28" s="419"/>
      <c r="K28" s="420"/>
      <c r="L28" s="421">
        <f>_xlfn.IFERROR(VLOOKUP($H$2,$X$5:$AD$7,7,FALSE),"")</f>
      </c>
      <c r="M28" s="422"/>
      <c r="N28" s="131" t="s">
        <v>147</v>
      </c>
      <c r="O28" s="441" t="str">
        <f>AD4&amp;"の割合"</f>
        <v>常勤職員の割合</v>
      </c>
      <c r="P28" s="442"/>
      <c r="Q28" s="442"/>
      <c r="R28" s="442"/>
      <c r="S28" s="443"/>
      <c r="T28" s="429">
        <f>_xlfn.IFERROR(ROUNDDOWN(T27/$T26,3),"")</f>
      </c>
      <c r="U28" s="430"/>
      <c r="V28" s="89" t="s">
        <v>88</v>
      </c>
      <c r="W28" s="89"/>
      <c r="X28" s="89"/>
      <c r="Y28" s="89"/>
    </row>
    <row r="29" spans="1:25" ht="21" customHeight="1">
      <c r="A29" s="89"/>
      <c r="B29" s="110"/>
      <c r="C29" s="110"/>
      <c r="D29" s="110"/>
      <c r="E29" s="110"/>
      <c r="F29" s="110"/>
      <c r="G29" s="110"/>
      <c r="H29" s="110"/>
      <c r="I29" s="118"/>
      <c r="J29" s="118"/>
      <c r="K29" s="118"/>
      <c r="L29" s="121"/>
      <c r="M29" s="121"/>
      <c r="N29" s="118"/>
      <c r="O29" s="132"/>
      <c r="P29" s="132"/>
      <c r="Q29" s="132"/>
      <c r="R29" s="132"/>
      <c r="S29" s="132"/>
      <c r="T29" s="124"/>
      <c r="U29" s="124"/>
      <c r="V29" s="89"/>
      <c r="W29" s="89"/>
      <c r="X29" s="89"/>
      <c r="Y29" s="89"/>
    </row>
  </sheetData>
  <sheetProtection/>
  <mergeCells count="60">
    <mergeCell ref="C27:H27"/>
    <mergeCell ref="T27:U27"/>
    <mergeCell ref="B28:H28"/>
    <mergeCell ref="I28:K28"/>
    <mergeCell ref="L28:M28"/>
    <mergeCell ref="O28:S28"/>
    <mergeCell ref="T28:U28"/>
    <mergeCell ref="L22:M22"/>
    <mergeCell ref="O22:S22"/>
    <mergeCell ref="T22:U22"/>
    <mergeCell ref="B25:H25"/>
    <mergeCell ref="T25:U25"/>
    <mergeCell ref="C26:H26"/>
    <mergeCell ref="T26:U26"/>
    <mergeCell ref="C20:H20"/>
    <mergeCell ref="T20:U20"/>
    <mergeCell ref="B21:H21"/>
    <mergeCell ref="I21:K21"/>
    <mergeCell ref="L21:M21"/>
    <mergeCell ref="N21:N22"/>
    <mergeCell ref="O21:S21"/>
    <mergeCell ref="T21:U21"/>
    <mergeCell ref="B22:H22"/>
    <mergeCell ref="I22:K22"/>
    <mergeCell ref="B14:K14"/>
    <mergeCell ref="B17:H17"/>
    <mergeCell ref="T17:U17"/>
    <mergeCell ref="C18:H18"/>
    <mergeCell ref="T18:U18"/>
    <mergeCell ref="C19:H19"/>
    <mergeCell ref="T19:U19"/>
    <mergeCell ref="T12:U12"/>
    <mergeCell ref="B13:H13"/>
    <mergeCell ref="I13:K13"/>
    <mergeCell ref="L13:M13"/>
    <mergeCell ref="O13:S13"/>
    <mergeCell ref="T13:U13"/>
    <mergeCell ref="B11:H11"/>
    <mergeCell ref="I11:K11"/>
    <mergeCell ref="L11:M11"/>
    <mergeCell ref="N11:N13"/>
    <mergeCell ref="O11:S11"/>
    <mergeCell ref="T11:U11"/>
    <mergeCell ref="B12:H12"/>
    <mergeCell ref="I12:K12"/>
    <mergeCell ref="L12:M12"/>
    <mergeCell ref="O12:S12"/>
    <mergeCell ref="C8:H8"/>
    <mergeCell ref="T8:U8"/>
    <mergeCell ref="C9:H9"/>
    <mergeCell ref="T9:U9"/>
    <mergeCell ref="C10:H10"/>
    <mergeCell ref="T10:U10"/>
    <mergeCell ref="E2:G2"/>
    <mergeCell ref="H2:J2"/>
    <mergeCell ref="K2:U2"/>
    <mergeCell ref="B6:H6"/>
    <mergeCell ref="T6:U6"/>
    <mergeCell ref="C7:H7"/>
    <mergeCell ref="T7:U7"/>
  </mergeCells>
  <dataValidations count="1">
    <dataValidation type="list" allowBlank="1" showInputMessage="1" showErrorMessage="1" sqref="H2:J2">
      <formula1>$X$5:$X$8</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AJ33"/>
  <sheetViews>
    <sheetView view="pageBreakPreview" zoomScale="80" zoomScaleSheetLayoutView="80" zoomScalePageLayoutView="0" workbookViewId="0" topLeftCell="A1">
      <selection activeCell="A1" sqref="A1"/>
    </sheetView>
  </sheetViews>
  <sheetFormatPr defaultColWidth="9.00390625" defaultRowHeight="13.5"/>
  <cols>
    <col min="1" max="1" width="11.50390625" style="85" customWidth="1"/>
    <col min="2" max="2" width="5.50390625" style="63" customWidth="1"/>
    <col min="3" max="3" width="13.25390625" style="63" customWidth="1"/>
    <col min="4" max="34" width="3.125" style="63" customWidth="1"/>
    <col min="35" max="35" width="6.375" style="63" customWidth="1"/>
    <col min="36" max="36" width="9.125" style="63" customWidth="1"/>
    <col min="37" max="16384" width="9.00390625" style="63" customWidth="1"/>
  </cols>
  <sheetData>
    <row r="1" spans="1:36" ht="16.5" customHeight="1">
      <c r="A1" s="62" t="s">
        <v>72</v>
      </c>
      <c r="AJ1" s="64" t="s">
        <v>73</v>
      </c>
    </row>
    <row r="2" spans="1:36" ht="18.75" customHeight="1">
      <c r="A2" s="62" t="s">
        <v>74</v>
      </c>
      <c r="AJ2" s="64" t="s">
        <v>111</v>
      </c>
    </row>
    <row r="3" spans="1:36" ht="18.75" customHeight="1" thickBot="1">
      <c r="A3" s="446" t="s">
        <v>110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row>
    <row r="4" spans="1:36" ht="19.5" customHeight="1">
      <c r="A4" s="447" t="s">
        <v>75</v>
      </c>
      <c r="B4" s="449" t="s">
        <v>76</v>
      </c>
      <c r="C4" s="451" t="s">
        <v>77</v>
      </c>
      <c r="D4" s="65">
        <v>1</v>
      </c>
      <c r="E4" s="66">
        <v>2</v>
      </c>
      <c r="F4" s="66">
        <v>3</v>
      </c>
      <c r="G4" s="66">
        <v>4</v>
      </c>
      <c r="H4" s="66">
        <v>5</v>
      </c>
      <c r="I4" s="66">
        <v>6</v>
      </c>
      <c r="J4" s="66">
        <v>7</v>
      </c>
      <c r="K4" s="66">
        <v>8</v>
      </c>
      <c r="L4" s="66">
        <v>9</v>
      </c>
      <c r="M4" s="66">
        <v>10</v>
      </c>
      <c r="N4" s="66">
        <v>11</v>
      </c>
      <c r="O4" s="66">
        <v>12</v>
      </c>
      <c r="P4" s="66">
        <v>13</v>
      </c>
      <c r="Q4" s="66">
        <v>14</v>
      </c>
      <c r="R4" s="66">
        <v>15</v>
      </c>
      <c r="S4" s="66">
        <v>16</v>
      </c>
      <c r="T4" s="66">
        <v>17</v>
      </c>
      <c r="U4" s="66">
        <v>18</v>
      </c>
      <c r="V4" s="66">
        <v>19</v>
      </c>
      <c r="W4" s="66">
        <v>20</v>
      </c>
      <c r="X4" s="66">
        <v>21</v>
      </c>
      <c r="Y4" s="66">
        <v>22</v>
      </c>
      <c r="Z4" s="66">
        <v>23</v>
      </c>
      <c r="AA4" s="66">
        <v>24</v>
      </c>
      <c r="AB4" s="66">
        <v>25</v>
      </c>
      <c r="AC4" s="66">
        <v>26</v>
      </c>
      <c r="AD4" s="66">
        <v>27</v>
      </c>
      <c r="AE4" s="66">
        <v>28</v>
      </c>
      <c r="AF4" s="66">
        <v>29</v>
      </c>
      <c r="AG4" s="66">
        <v>30</v>
      </c>
      <c r="AH4" s="67">
        <v>31</v>
      </c>
      <c r="AI4" s="453" t="s">
        <v>78</v>
      </c>
      <c r="AJ4" s="455" t="s">
        <v>79</v>
      </c>
    </row>
    <row r="5" spans="1:36" ht="19.5" customHeight="1">
      <c r="A5" s="448"/>
      <c r="B5" s="450"/>
      <c r="C5" s="452"/>
      <c r="D5" s="68" t="s">
        <v>109</v>
      </c>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0"/>
      <c r="AI5" s="454"/>
      <c r="AJ5" s="456"/>
    </row>
    <row r="6" spans="1:36" ht="18" customHeight="1">
      <c r="A6" s="68" t="s">
        <v>80</v>
      </c>
      <c r="B6" s="71"/>
      <c r="C6" s="72"/>
      <c r="D6" s="73"/>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c r="AI6" s="76">
        <f aca="true" t="shared" si="0" ref="AI6:AI25">SUM(D6:AH6)</f>
        <v>0</v>
      </c>
      <c r="AJ6" s="77"/>
    </row>
    <row r="7" spans="1:36" ht="18" customHeight="1">
      <c r="A7" s="68"/>
      <c r="B7" s="71"/>
      <c r="C7" s="72"/>
      <c r="D7" s="73"/>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5"/>
      <c r="AI7" s="76">
        <f t="shared" si="0"/>
        <v>0</v>
      </c>
      <c r="AJ7" s="457"/>
    </row>
    <row r="8" spans="1:36" ht="18" customHeight="1">
      <c r="A8" s="68"/>
      <c r="B8" s="71"/>
      <c r="C8" s="72"/>
      <c r="D8" s="73"/>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5"/>
      <c r="AI8" s="76">
        <f t="shared" si="0"/>
        <v>0</v>
      </c>
      <c r="AJ8" s="457"/>
    </row>
    <row r="9" spans="1:36" ht="18" customHeight="1">
      <c r="A9" s="68"/>
      <c r="B9" s="71"/>
      <c r="C9" s="72"/>
      <c r="D9" s="73"/>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5"/>
      <c r="AI9" s="76">
        <f t="shared" si="0"/>
        <v>0</v>
      </c>
      <c r="AJ9" s="457"/>
    </row>
    <row r="10" spans="1:36" ht="18" customHeight="1">
      <c r="A10" s="68"/>
      <c r="B10" s="71"/>
      <c r="C10" s="72"/>
      <c r="D10" s="73"/>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5"/>
      <c r="AI10" s="76">
        <f t="shared" si="0"/>
        <v>0</v>
      </c>
      <c r="AJ10" s="457"/>
    </row>
    <row r="11" spans="1:36" ht="18" customHeight="1">
      <c r="A11" s="68"/>
      <c r="B11" s="71"/>
      <c r="C11" s="72"/>
      <c r="D11" s="73"/>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5"/>
      <c r="AI11" s="76">
        <f t="shared" si="0"/>
        <v>0</v>
      </c>
      <c r="AJ11" s="457"/>
    </row>
    <row r="12" spans="1:36" ht="18" customHeight="1">
      <c r="A12" s="68"/>
      <c r="B12" s="71"/>
      <c r="C12" s="72"/>
      <c r="D12" s="73"/>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5"/>
      <c r="AI12" s="76">
        <f t="shared" si="0"/>
        <v>0</v>
      </c>
      <c r="AJ12" s="457"/>
    </row>
    <row r="13" spans="1:36" ht="18" customHeight="1">
      <c r="A13" s="68"/>
      <c r="B13" s="71"/>
      <c r="C13" s="72"/>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5"/>
      <c r="AI13" s="76">
        <f t="shared" si="0"/>
        <v>0</v>
      </c>
      <c r="AJ13" s="457"/>
    </row>
    <row r="14" spans="1:36" ht="18" customHeight="1">
      <c r="A14" s="68"/>
      <c r="B14" s="71"/>
      <c r="C14" s="72"/>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5"/>
      <c r="AI14" s="76">
        <f t="shared" si="0"/>
        <v>0</v>
      </c>
      <c r="AJ14" s="457"/>
    </row>
    <row r="15" spans="1:36" ht="18" customHeight="1">
      <c r="A15" s="68"/>
      <c r="B15" s="71"/>
      <c r="C15" s="72"/>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5"/>
      <c r="AI15" s="76">
        <f t="shared" si="0"/>
        <v>0</v>
      </c>
      <c r="AJ15" s="457"/>
    </row>
    <row r="16" spans="1:36" ht="18" customHeight="1">
      <c r="A16" s="68"/>
      <c r="B16" s="71"/>
      <c r="C16" s="72"/>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5"/>
      <c r="AI16" s="76">
        <f t="shared" si="0"/>
        <v>0</v>
      </c>
      <c r="AJ16" s="457"/>
    </row>
    <row r="17" spans="1:36" ht="18" customHeight="1">
      <c r="A17" s="68"/>
      <c r="B17" s="71"/>
      <c r="C17" s="72"/>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5"/>
      <c r="AI17" s="76">
        <f t="shared" si="0"/>
        <v>0</v>
      </c>
      <c r="AJ17" s="457"/>
    </row>
    <row r="18" spans="1:36" ht="18" customHeight="1">
      <c r="A18" s="68"/>
      <c r="B18" s="71"/>
      <c r="C18" s="72"/>
      <c r="D18" s="73"/>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5"/>
      <c r="AI18" s="76">
        <f t="shared" si="0"/>
        <v>0</v>
      </c>
      <c r="AJ18" s="457"/>
    </row>
    <row r="19" spans="1:36" ht="18" customHeight="1">
      <c r="A19" s="68"/>
      <c r="B19" s="71"/>
      <c r="C19" s="72"/>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5"/>
      <c r="AI19" s="76">
        <f t="shared" si="0"/>
        <v>0</v>
      </c>
      <c r="AJ19" s="457"/>
    </row>
    <row r="20" spans="1:36" ht="18" customHeight="1">
      <c r="A20" s="68"/>
      <c r="B20" s="71"/>
      <c r="C20" s="72"/>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5"/>
      <c r="AI20" s="76">
        <f t="shared" si="0"/>
        <v>0</v>
      </c>
      <c r="AJ20" s="457"/>
    </row>
    <row r="21" spans="1:36" ht="18" customHeight="1">
      <c r="A21" s="68"/>
      <c r="B21" s="71"/>
      <c r="C21" s="72"/>
      <c r="D21" s="73"/>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5"/>
      <c r="AI21" s="76">
        <f t="shared" si="0"/>
        <v>0</v>
      </c>
      <c r="AJ21" s="457"/>
    </row>
    <row r="22" spans="1:36" ht="18" customHeight="1">
      <c r="A22" s="68"/>
      <c r="B22" s="71"/>
      <c r="C22" s="72"/>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5"/>
      <c r="AI22" s="76">
        <f t="shared" si="0"/>
        <v>0</v>
      </c>
      <c r="AJ22" s="457"/>
    </row>
    <row r="23" spans="1:36" ht="18" customHeight="1">
      <c r="A23" s="68"/>
      <c r="B23" s="71"/>
      <c r="C23" s="72"/>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5"/>
      <c r="AI23" s="76">
        <f t="shared" si="0"/>
        <v>0</v>
      </c>
      <c r="AJ23" s="457"/>
    </row>
    <row r="24" spans="1:36" ht="18" customHeight="1">
      <c r="A24" s="68"/>
      <c r="B24" s="71"/>
      <c r="C24" s="72"/>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5"/>
      <c r="AI24" s="76">
        <f t="shared" si="0"/>
        <v>0</v>
      </c>
      <c r="AJ24" s="457"/>
    </row>
    <row r="25" spans="1:36" ht="18" customHeight="1" thickBot="1">
      <c r="A25" s="78"/>
      <c r="B25" s="79"/>
      <c r="C25" s="80"/>
      <c r="D25" s="81"/>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3"/>
      <c r="AI25" s="84">
        <f t="shared" si="0"/>
        <v>0</v>
      </c>
      <c r="AJ25" s="458"/>
    </row>
    <row r="26" ht="6.75" customHeight="1"/>
    <row r="27" spans="1:36" ht="15.75" customHeight="1">
      <c r="A27" s="459" t="s">
        <v>81</v>
      </c>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row>
    <row r="28" spans="1:36" ht="15.75" customHeight="1">
      <c r="A28" s="62" t="s">
        <v>82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ht="15.75" customHeight="1">
      <c r="A29" s="459" t="s">
        <v>83</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row>
    <row r="30" spans="1:36" ht="15.75" customHeight="1">
      <c r="A30" s="62" t="s">
        <v>84</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ht="15.75" customHeight="1">
      <c r="A31" s="459" t="s">
        <v>85</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row>
    <row r="32" spans="1:36" ht="15.75" customHeight="1">
      <c r="A32" s="459" t="s">
        <v>86</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row>
    <row r="33" ht="15.75" customHeight="1">
      <c r="A33" s="86" t="s">
        <v>164</v>
      </c>
    </row>
  </sheetData>
  <sheetProtection/>
  <mergeCells count="11">
    <mergeCell ref="AJ7:AJ25"/>
    <mergeCell ref="A27:AJ27"/>
    <mergeCell ref="A29:AJ29"/>
    <mergeCell ref="A31:AJ31"/>
    <mergeCell ref="A32:AJ32"/>
    <mergeCell ref="A3:AJ3"/>
    <mergeCell ref="A4:A5"/>
    <mergeCell ref="B4:B5"/>
    <mergeCell ref="C4:C5"/>
    <mergeCell ref="AI4:AI5"/>
    <mergeCell ref="AJ4:AJ5"/>
  </mergeCells>
  <dataValidations count="1">
    <dataValidation type="list" allowBlank="1" showInputMessage="1" showErrorMessage="1" sqref="B6:B25">
      <formula1>"Ａ,Ｂ,Ｃ,Ｄ"</formula1>
    </dataValidation>
  </dataValidations>
  <printOptions horizontalCentered="1" verticalCentered="1"/>
  <pageMargins left="0.1968503937007874" right="0.2362204724409449" top="0" bottom="0" header="0.31496062992125984" footer="0.1968503937007874"/>
  <pageSetup horizontalDpi="600" verticalDpi="600" orientation="landscape" paperSize="9" r:id="rId3"/>
  <headerFooter>
    <oddFooter xml:space="preserve">&amp;R&amp;P / &amp;N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95"/>
  <sheetViews>
    <sheetView view="pageBreakPreview" zoomScaleSheetLayoutView="100" zoomScalePageLayoutView="0" workbookViewId="0" topLeftCell="A1">
      <selection activeCell="A1" sqref="A1:E1"/>
    </sheetView>
  </sheetViews>
  <sheetFormatPr defaultColWidth="9.00390625" defaultRowHeight="19.5" customHeight="1"/>
  <cols>
    <col min="1" max="1" width="23.625" style="217" customWidth="1"/>
    <col min="2" max="2" width="55.625" style="218" customWidth="1"/>
    <col min="3" max="3" width="4.125" style="219" customWidth="1"/>
    <col min="4" max="4" width="15.625" style="220" customWidth="1"/>
    <col min="5" max="5" width="30.625" style="144" customWidth="1"/>
    <col min="6" max="16384" width="9.00390625" style="1" customWidth="1"/>
  </cols>
  <sheetData>
    <row r="1" spans="1:5" ht="30" customHeight="1">
      <c r="A1" s="460" t="s">
        <v>178</v>
      </c>
      <c r="B1" s="460"/>
      <c r="C1" s="460"/>
      <c r="D1" s="460"/>
      <c r="E1" s="460"/>
    </row>
    <row r="2" spans="1:4" ht="9.75" customHeight="1">
      <c r="A2" s="140"/>
      <c r="B2" s="141"/>
      <c r="C2" s="142"/>
      <c r="D2" s="143"/>
    </row>
    <row r="3" spans="1:5" ht="19.5" customHeight="1">
      <c r="A3" s="145" t="s">
        <v>0</v>
      </c>
      <c r="B3" s="2" t="s">
        <v>1</v>
      </c>
      <c r="C3" s="467" t="s">
        <v>2</v>
      </c>
      <c r="D3" s="468"/>
      <c r="E3" s="4"/>
    </row>
    <row r="4" spans="1:5" s="3" customFormat="1" ht="31.5" customHeight="1">
      <c r="A4" s="146" t="s">
        <v>179</v>
      </c>
      <c r="B4" s="147" t="s">
        <v>180</v>
      </c>
      <c r="C4" s="148" t="s">
        <v>4</v>
      </c>
      <c r="D4" s="149" t="s">
        <v>114</v>
      </c>
      <c r="E4" s="150" t="s">
        <v>181</v>
      </c>
    </row>
    <row r="5" spans="1:5" s="3" customFormat="1" ht="27">
      <c r="A5" s="151" t="s">
        <v>273</v>
      </c>
      <c r="B5" s="152" t="s">
        <v>183</v>
      </c>
      <c r="C5" s="153" t="s">
        <v>4</v>
      </c>
      <c r="D5" s="154" t="s">
        <v>274</v>
      </c>
      <c r="E5" s="155"/>
    </row>
    <row r="6" spans="1:5" s="3" customFormat="1" ht="60" customHeight="1">
      <c r="A6" s="461" t="s">
        <v>184</v>
      </c>
      <c r="B6" s="156" t="s">
        <v>185</v>
      </c>
      <c r="C6" s="133" t="s">
        <v>4</v>
      </c>
      <c r="D6" s="157" t="s">
        <v>186</v>
      </c>
      <c r="E6" s="158"/>
    </row>
    <row r="7" spans="1:5" s="3" customFormat="1" ht="30.75" customHeight="1">
      <c r="A7" s="462"/>
      <c r="B7" s="159" t="s">
        <v>187</v>
      </c>
      <c r="C7" s="160" t="s">
        <v>188</v>
      </c>
      <c r="D7" s="161" t="s">
        <v>189</v>
      </c>
      <c r="E7" s="162"/>
    </row>
    <row r="8" spans="1:5" s="3" customFormat="1" ht="34.5" customHeight="1">
      <c r="A8" s="463"/>
      <c r="B8" s="164" t="s">
        <v>190</v>
      </c>
      <c r="C8" s="165" t="s">
        <v>188</v>
      </c>
      <c r="D8" s="166" t="s">
        <v>191</v>
      </c>
      <c r="E8" s="167"/>
    </row>
    <row r="9" spans="1:5" s="3" customFormat="1" ht="35.25" customHeight="1">
      <c r="A9" s="151" t="s">
        <v>192</v>
      </c>
      <c r="B9" s="152" t="s">
        <v>193</v>
      </c>
      <c r="C9" s="153" t="s">
        <v>275</v>
      </c>
      <c r="D9" s="154" t="s">
        <v>3</v>
      </c>
      <c r="E9" s="155"/>
    </row>
    <row r="10" spans="1:5" ht="40.5">
      <c r="A10" s="151" t="s">
        <v>7</v>
      </c>
      <c r="B10" s="151" t="s">
        <v>194</v>
      </c>
      <c r="C10" s="153" t="s">
        <v>276</v>
      </c>
      <c r="D10" s="154" t="s">
        <v>3</v>
      </c>
      <c r="E10" s="155"/>
    </row>
    <row r="11" spans="1:5" ht="40.5">
      <c r="A11" s="151" t="s">
        <v>5</v>
      </c>
      <c r="B11" s="151" t="s">
        <v>250</v>
      </c>
      <c r="C11" s="153" t="s">
        <v>275</v>
      </c>
      <c r="D11" s="154" t="s">
        <v>3</v>
      </c>
      <c r="E11" s="155"/>
    </row>
    <row r="12" spans="1:5" ht="40.5" customHeight="1">
      <c r="A12" s="168" t="s">
        <v>165</v>
      </c>
      <c r="B12" s="169" t="s">
        <v>195</v>
      </c>
      <c r="C12" s="170" t="s">
        <v>276</v>
      </c>
      <c r="D12" s="171" t="s">
        <v>3</v>
      </c>
      <c r="E12" s="172" t="s">
        <v>196</v>
      </c>
    </row>
    <row r="13" spans="1:5" s="3" customFormat="1" ht="27">
      <c r="A13" s="469" t="s">
        <v>197</v>
      </c>
      <c r="B13" s="173" t="s">
        <v>198</v>
      </c>
      <c r="C13" s="133" t="s">
        <v>276</v>
      </c>
      <c r="D13" s="174" t="s">
        <v>3</v>
      </c>
      <c r="E13" s="158"/>
    </row>
    <row r="14" spans="1:5" s="3" customFormat="1" ht="67.5">
      <c r="A14" s="470"/>
      <c r="B14" s="175" t="s">
        <v>199</v>
      </c>
      <c r="C14" s="134" t="s">
        <v>276</v>
      </c>
      <c r="D14" s="176" t="s">
        <v>3</v>
      </c>
      <c r="E14" s="177"/>
    </row>
    <row r="15" spans="1:5" s="3" customFormat="1" ht="31.5" customHeight="1">
      <c r="A15" s="471"/>
      <c r="B15" s="178" t="s">
        <v>200</v>
      </c>
      <c r="C15" s="165" t="s">
        <v>276</v>
      </c>
      <c r="D15" s="179" t="s">
        <v>117</v>
      </c>
      <c r="E15" s="167"/>
    </row>
    <row r="16" spans="1:5" s="3" customFormat="1" ht="31.5" customHeight="1">
      <c r="A16" s="469" t="s">
        <v>201</v>
      </c>
      <c r="B16" s="173" t="s">
        <v>198</v>
      </c>
      <c r="C16" s="133" t="s">
        <v>277</v>
      </c>
      <c r="D16" s="174" t="s">
        <v>3</v>
      </c>
      <c r="E16" s="158"/>
    </row>
    <row r="17" spans="1:5" s="3" customFormat="1" ht="80.25" customHeight="1">
      <c r="A17" s="470"/>
      <c r="B17" s="175" t="s">
        <v>278</v>
      </c>
      <c r="C17" s="134" t="s">
        <v>277</v>
      </c>
      <c r="D17" s="176" t="s">
        <v>3</v>
      </c>
      <c r="E17" s="177"/>
    </row>
    <row r="18" spans="1:5" s="3" customFormat="1" ht="31.5" customHeight="1">
      <c r="A18" s="470"/>
      <c r="B18" s="175" t="s">
        <v>200</v>
      </c>
      <c r="C18" s="134" t="s">
        <v>276</v>
      </c>
      <c r="D18" s="176" t="s">
        <v>117</v>
      </c>
      <c r="E18" s="177"/>
    </row>
    <row r="19" spans="1:5" s="3" customFormat="1" ht="48" customHeight="1">
      <c r="A19" s="470"/>
      <c r="B19" s="175" t="s">
        <v>202</v>
      </c>
      <c r="C19" s="134" t="s">
        <v>275</v>
      </c>
      <c r="D19" s="180" t="s">
        <v>3</v>
      </c>
      <c r="E19" s="177"/>
    </row>
    <row r="20" spans="1:5" s="3" customFormat="1" ht="36.75" customHeight="1">
      <c r="A20" s="471"/>
      <c r="B20" s="181" t="s">
        <v>203</v>
      </c>
      <c r="C20" s="165" t="s">
        <v>276</v>
      </c>
      <c r="D20" s="179" t="s">
        <v>117</v>
      </c>
      <c r="E20" s="167"/>
    </row>
    <row r="21" spans="1:5" ht="18.75" customHeight="1">
      <c r="A21" s="461" t="s">
        <v>204</v>
      </c>
      <c r="B21" s="156" t="s">
        <v>205</v>
      </c>
      <c r="C21" s="133" t="s">
        <v>277</v>
      </c>
      <c r="D21" s="157" t="s">
        <v>3</v>
      </c>
      <c r="E21" s="158"/>
    </row>
    <row r="22" spans="1:5" ht="18.75" customHeight="1">
      <c r="A22" s="462"/>
      <c r="B22" s="159" t="s">
        <v>206</v>
      </c>
      <c r="C22" s="134" t="s">
        <v>276</v>
      </c>
      <c r="D22" s="183" t="s">
        <v>166</v>
      </c>
      <c r="E22" s="177"/>
    </row>
    <row r="23" spans="1:5" ht="18.75" customHeight="1">
      <c r="A23" s="462"/>
      <c r="B23" s="159" t="s">
        <v>207</v>
      </c>
      <c r="C23" s="134" t="s">
        <v>276</v>
      </c>
      <c r="D23" s="183" t="s">
        <v>167</v>
      </c>
      <c r="E23" s="177"/>
    </row>
    <row r="24" spans="1:5" ht="18.75" customHeight="1">
      <c r="A24" s="462"/>
      <c r="B24" s="184" t="s">
        <v>208</v>
      </c>
      <c r="C24" s="185"/>
      <c r="D24" s="186"/>
      <c r="E24" s="187"/>
    </row>
    <row r="25" spans="1:5" ht="31.5" customHeight="1">
      <c r="A25" s="462"/>
      <c r="B25" s="182" t="s">
        <v>209</v>
      </c>
      <c r="C25" s="188" t="s">
        <v>276</v>
      </c>
      <c r="D25" s="189" t="s">
        <v>3</v>
      </c>
      <c r="E25" s="190"/>
    </row>
    <row r="26" spans="1:5" ht="31.5" customHeight="1">
      <c r="A26" s="462"/>
      <c r="B26" s="191" t="s">
        <v>279</v>
      </c>
      <c r="C26" s="188" t="s">
        <v>275</v>
      </c>
      <c r="D26" s="189" t="s">
        <v>3</v>
      </c>
      <c r="E26" s="162"/>
    </row>
    <row r="27" spans="1:5" ht="31.5" customHeight="1">
      <c r="A27" s="463"/>
      <c r="B27" s="182" t="s">
        <v>210</v>
      </c>
      <c r="C27" s="165" t="s">
        <v>275</v>
      </c>
      <c r="D27" s="192" t="s">
        <v>3</v>
      </c>
      <c r="E27" s="190"/>
    </row>
    <row r="28" spans="1:5" ht="20.25" customHeight="1">
      <c r="A28" s="461" t="s">
        <v>211</v>
      </c>
      <c r="B28" s="156" t="s">
        <v>212</v>
      </c>
      <c r="C28" s="133" t="s">
        <v>276</v>
      </c>
      <c r="D28" s="157" t="s">
        <v>3</v>
      </c>
      <c r="E28" s="158"/>
    </row>
    <row r="29" spans="1:5" ht="20.25" customHeight="1">
      <c r="A29" s="462"/>
      <c r="B29" s="159" t="s">
        <v>206</v>
      </c>
      <c r="C29" s="134" t="s">
        <v>276</v>
      </c>
      <c r="D29" s="183" t="s">
        <v>166</v>
      </c>
      <c r="E29" s="177"/>
    </row>
    <row r="30" spans="1:5" ht="20.25" customHeight="1">
      <c r="A30" s="462"/>
      <c r="B30" s="159" t="s">
        <v>207</v>
      </c>
      <c r="C30" s="134" t="s">
        <v>276</v>
      </c>
      <c r="D30" s="183" t="s">
        <v>167</v>
      </c>
      <c r="E30" s="177"/>
    </row>
    <row r="31" spans="1:5" ht="47.25" customHeight="1">
      <c r="A31" s="462"/>
      <c r="B31" s="184" t="s">
        <v>280</v>
      </c>
      <c r="C31" s="185" t="s">
        <v>276</v>
      </c>
      <c r="D31" s="186" t="s">
        <v>3</v>
      </c>
      <c r="E31" s="187"/>
    </row>
    <row r="32" spans="1:5" ht="30" customHeight="1">
      <c r="A32" s="463"/>
      <c r="B32" s="164" t="s">
        <v>213</v>
      </c>
      <c r="C32" s="165" t="s">
        <v>276</v>
      </c>
      <c r="D32" s="166" t="s">
        <v>3</v>
      </c>
      <c r="E32" s="167"/>
    </row>
    <row r="33" spans="1:5" ht="18.75" customHeight="1">
      <c r="A33" s="461" t="s">
        <v>214</v>
      </c>
      <c r="B33" s="156" t="s">
        <v>212</v>
      </c>
      <c r="C33" s="133" t="s">
        <v>275</v>
      </c>
      <c r="D33" s="157" t="s">
        <v>3</v>
      </c>
      <c r="E33" s="158"/>
    </row>
    <row r="34" spans="1:5" ht="18.75" customHeight="1">
      <c r="A34" s="462"/>
      <c r="B34" s="159" t="s">
        <v>206</v>
      </c>
      <c r="C34" s="134" t="s">
        <v>276</v>
      </c>
      <c r="D34" s="183" t="s">
        <v>166</v>
      </c>
      <c r="E34" s="177"/>
    </row>
    <row r="35" spans="1:5" ht="18.75" customHeight="1">
      <c r="A35" s="462"/>
      <c r="B35" s="159" t="s">
        <v>207</v>
      </c>
      <c r="C35" s="134" t="s">
        <v>275</v>
      </c>
      <c r="D35" s="183" t="s">
        <v>167</v>
      </c>
      <c r="E35" s="177"/>
    </row>
    <row r="36" spans="1:5" ht="18.75" customHeight="1">
      <c r="A36" s="462"/>
      <c r="B36" s="159" t="s">
        <v>215</v>
      </c>
      <c r="C36" s="185"/>
      <c r="D36" s="186"/>
      <c r="E36" s="187"/>
    </row>
    <row r="37" spans="1:5" ht="45.75" customHeight="1">
      <c r="A37" s="462"/>
      <c r="B37" s="193" t="s">
        <v>216</v>
      </c>
      <c r="C37" s="185" t="s">
        <v>281</v>
      </c>
      <c r="D37" s="194" t="s">
        <v>3</v>
      </c>
      <c r="E37" s="187"/>
    </row>
    <row r="38" spans="1:5" ht="33" customHeight="1">
      <c r="A38" s="462"/>
      <c r="B38" s="193" t="s">
        <v>282</v>
      </c>
      <c r="C38" s="135" t="s">
        <v>275</v>
      </c>
      <c r="D38" s="189" t="s">
        <v>3</v>
      </c>
      <c r="E38" s="190"/>
    </row>
    <row r="39" spans="1:5" ht="30.75" customHeight="1">
      <c r="A39" s="463"/>
      <c r="B39" s="164" t="s">
        <v>217</v>
      </c>
      <c r="C39" s="195" t="s">
        <v>276</v>
      </c>
      <c r="D39" s="192" t="s">
        <v>3</v>
      </c>
      <c r="E39" s="187"/>
    </row>
    <row r="40" spans="1:5" ht="19.5" customHeight="1">
      <c r="A40" s="461" t="s">
        <v>9</v>
      </c>
      <c r="B40" s="196" t="s">
        <v>218</v>
      </c>
      <c r="C40" s="197" t="s">
        <v>283</v>
      </c>
      <c r="D40" s="198" t="s">
        <v>284</v>
      </c>
      <c r="E40" s="158" t="s">
        <v>219</v>
      </c>
    </row>
    <row r="41" spans="1:5" ht="19.5" customHeight="1">
      <c r="A41" s="462"/>
      <c r="B41" s="199" t="s">
        <v>220</v>
      </c>
      <c r="C41" s="200" t="s">
        <v>275</v>
      </c>
      <c r="D41" s="180" t="s">
        <v>274</v>
      </c>
      <c r="E41" s="162" t="s">
        <v>219</v>
      </c>
    </row>
    <row r="42" spans="1:5" ht="19.5" customHeight="1">
      <c r="A42" s="462"/>
      <c r="B42" s="199" t="s">
        <v>221</v>
      </c>
      <c r="C42" s="200" t="s">
        <v>275</v>
      </c>
      <c r="D42" s="180" t="s">
        <v>284</v>
      </c>
      <c r="E42" s="177"/>
    </row>
    <row r="43" spans="1:5" ht="19.5" customHeight="1">
      <c r="A43" s="462"/>
      <c r="B43" s="199" t="s">
        <v>222</v>
      </c>
      <c r="C43" s="200" t="s">
        <v>283</v>
      </c>
      <c r="D43" s="180" t="s">
        <v>274</v>
      </c>
      <c r="E43" s="177" t="s">
        <v>223</v>
      </c>
    </row>
    <row r="44" spans="1:5" ht="19.5" customHeight="1">
      <c r="A44" s="462"/>
      <c r="B44" s="199" t="s">
        <v>224</v>
      </c>
      <c r="C44" s="200" t="s">
        <v>275</v>
      </c>
      <c r="D44" s="180" t="s">
        <v>285</v>
      </c>
      <c r="E44" s="177"/>
    </row>
    <row r="45" spans="1:5" ht="19.5" customHeight="1">
      <c r="A45" s="462"/>
      <c r="B45" s="199" t="s">
        <v>225</v>
      </c>
      <c r="C45" s="200" t="s">
        <v>283</v>
      </c>
      <c r="D45" s="180" t="s">
        <v>6</v>
      </c>
      <c r="E45" s="177"/>
    </row>
    <row r="46" spans="1:5" ht="19.5" customHeight="1">
      <c r="A46" s="462"/>
      <c r="B46" s="201" t="s">
        <v>286</v>
      </c>
      <c r="C46" s="202" t="s">
        <v>283</v>
      </c>
      <c r="D46" s="194"/>
      <c r="E46" s="187"/>
    </row>
    <row r="47" spans="1:5" ht="30" customHeight="1">
      <c r="A47" s="462"/>
      <c r="B47" s="182" t="s">
        <v>226</v>
      </c>
      <c r="C47" s="203" t="s">
        <v>283</v>
      </c>
      <c r="D47" s="189" t="s">
        <v>274</v>
      </c>
      <c r="E47" s="190"/>
    </row>
    <row r="48" spans="1:5" ht="30" customHeight="1">
      <c r="A48" s="462"/>
      <c r="B48" s="182" t="s">
        <v>287</v>
      </c>
      <c r="C48" s="204" t="s">
        <v>283</v>
      </c>
      <c r="D48" s="189" t="s">
        <v>274</v>
      </c>
      <c r="E48" s="190" t="s">
        <v>227</v>
      </c>
    </row>
    <row r="49" spans="1:5" s="206" customFormat="1" ht="29.25" customHeight="1">
      <c r="A49" s="462"/>
      <c r="B49" s="191" t="s">
        <v>288</v>
      </c>
      <c r="C49" s="205" t="s">
        <v>188</v>
      </c>
      <c r="D49" s="189" t="s">
        <v>228</v>
      </c>
      <c r="E49" s="190"/>
    </row>
    <row r="50" spans="1:5" ht="30" customHeight="1">
      <c r="A50" s="463"/>
      <c r="B50" s="239" t="s">
        <v>229</v>
      </c>
      <c r="C50" s="208" t="s">
        <v>283</v>
      </c>
      <c r="D50" s="240" t="s">
        <v>274</v>
      </c>
      <c r="E50" s="167"/>
    </row>
    <row r="51" spans="1:5" ht="19.5" customHeight="1">
      <c r="A51" s="461" t="s">
        <v>10</v>
      </c>
      <c r="B51" s="196" t="s">
        <v>218</v>
      </c>
      <c r="C51" s="197" t="s">
        <v>275</v>
      </c>
      <c r="D51" s="198" t="s">
        <v>274</v>
      </c>
      <c r="E51" s="158" t="s">
        <v>219</v>
      </c>
    </row>
    <row r="52" spans="1:5" ht="19.5" customHeight="1">
      <c r="A52" s="462"/>
      <c r="B52" s="199" t="s">
        <v>220</v>
      </c>
      <c r="C52" s="200" t="s">
        <v>275</v>
      </c>
      <c r="D52" s="180" t="s">
        <v>274</v>
      </c>
      <c r="E52" s="162" t="s">
        <v>219</v>
      </c>
    </row>
    <row r="53" spans="1:5" ht="19.5" customHeight="1">
      <c r="A53" s="462"/>
      <c r="B53" s="199" t="s">
        <v>221</v>
      </c>
      <c r="C53" s="200" t="s">
        <v>275</v>
      </c>
      <c r="D53" s="180" t="s">
        <v>274</v>
      </c>
      <c r="E53" s="177"/>
    </row>
    <row r="54" spans="1:5" ht="19.5" customHeight="1">
      <c r="A54" s="462"/>
      <c r="B54" s="199" t="s">
        <v>222</v>
      </c>
      <c r="C54" s="200" t="s">
        <v>275</v>
      </c>
      <c r="D54" s="180" t="s">
        <v>274</v>
      </c>
      <c r="E54" s="177" t="s">
        <v>223</v>
      </c>
    </row>
    <row r="55" spans="1:5" ht="19.5" customHeight="1">
      <c r="A55" s="462"/>
      <c r="B55" s="199" t="s">
        <v>224</v>
      </c>
      <c r="C55" s="200" t="s">
        <v>275</v>
      </c>
      <c r="D55" s="180" t="s">
        <v>285</v>
      </c>
      <c r="E55" s="177"/>
    </row>
    <row r="56" spans="1:5" ht="19.5" customHeight="1">
      <c r="A56" s="462"/>
      <c r="B56" s="199" t="s">
        <v>225</v>
      </c>
      <c r="C56" s="200" t="s">
        <v>275</v>
      </c>
      <c r="D56" s="180" t="s">
        <v>6</v>
      </c>
      <c r="E56" s="177"/>
    </row>
    <row r="57" spans="1:5" ht="19.5" customHeight="1">
      <c r="A57" s="462"/>
      <c r="B57" s="209" t="s">
        <v>289</v>
      </c>
      <c r="C57" s="202" t="s">
        <v>275</v>
      </c>
      <c r="D57" s="194"/>
      <c r="E57" s="187"/>
    </row>
    <row r="58" spans="1:5" ht="27">
      <c r="A58" s="462"/>
      <c r="B58" s="182" t="s">
        <v>226</v>
      </c>
      <c r="C58" s="204" t="s">
        <v>275</v>
      </c>
      <c r="D58" s="189" t="s">
        <v>274</v>
      </c>
      <c r="E58" s="190"/>
    </row>
    <row r="59" spans="1:5" ht="27">
      <c r="A59" s="462"/>
      <c r="B59" s="210" t="s">
        <v>287</v>
      </c>
      <c r="C59" s="211" t="s">
        <v>275</v>
      </c>
      <c r="D59" s="212" t="s">
        <v>274</v>
      </c>
      <c r="E59" s="162" t="s">
        <v>227</v>
      </c>
    </row>
    <row r="60" spans="1:5" ht="27.75" customHeight="1">
      <c r="A60" s="463"/>
      <c r="B60" s="239" t="s">
        <v>229</v>
      </c>
      <c r="C60" s="208" t="s">
        <v>275</v>
      </c>
      <c r="D60" s="240" t="s">
        <v>274</v>
      </c>
      <c r="E60" s="167"/>
    </row>
    <row r="61" spans="1:5" ht="19.5" customHeight="1">
      <c r="A61" s="461" t="s">
        <v>8</v>
      </c>
      <c r="B61" s="196" t="s">
        <v>218</v>
      </c>
      <c r="C61" s="197" t="s">
        <v>275</v>
      </c>
      <c r="D61" s="198" t="s">
        <v>274</v>
      </c>
      <c r="E61" s="162" t="s">
        <v>219</v>
      </c>
    </row>
    <row r="62" spans="1:5" ht="19.5" customHeight="1">
      <c r="A62" s="462"/>
      <c r="B62" s="199" t="s">
        <v>220</v>
      </c>
      <c r="C62" s="200" t="s">
        <v>275</v>
      </c>
      <c r="D62" s="180" t="s">
        <v>274</v>
      </c>
      <c r="E62" s="162" t="s">
        <v>219</v>
      </c>
    </row>
    <row r="63" spans="1:5" ht="19.5" customHeight="1">
      <c r="A63" s="462"/>
      <c r="B63" s="199" t="s">
        <v>221</v>
      </c>
      <c r="C63" s="200" t="s">
        <v>275</v>
      </c>
      <c r="D63" s="180" t="s">
        <v>274</v>
      </c>
      <c r="E63" s="177"/>
    </row>
    <row r="64" spans="1:5" ht="19.5" customHeight="1">
      <c r="A64" s="462"/>
      <c r="B64" s="199" t="s">
        <v>222</v>
      </c>
      <c r="C64" s="200" t="s">
        <v>275</v>
      </c>
      <c r="D64" s="180" t="s">
        <v>274</v>
      </c>
      <c r="E64" s="177" t="s">
        <v>223</v>
      </c>
    </row>
    <row r="65" spans="1:5" ht="19.5" customHeight="1">
      <c r="A65" s="462"/>
      <c r="B65" s="199" t="s">
        <v>224</v>
      </c>
      <c r="C65" s="200" t="s">
        <v>275</v>
      </c>
      <c r="D65" s="180" t="s">
        <v>285</v>
      </c>
      <c r="E65" s="177"/>
    </row>
    <row r="66" spans="1:5" ht="19.5" customHeight="1">
      <c r="A66" s="462"/>
      <c r="B66" s="199" t="s">
        <v>225</v>
      </c>
      <c r="C66" s="200" t="s">
        <v>275</v>
      </c>
      <c r="D66" s="180" t="s">
        <v>6</v>
      </c>
      <c r="E66" s="177"/>
    </row>
    <row r="67" spans="1:5" ht="19.5" customHeight="1">
      <c r="A67" s="462"/>
      <c r="B67" s="201" t="s">
        <v>290</v>
      </c>
      <c r="C67" s="202"/>
      <c r="D67" s="194"/>
      <c r="E67" s="187"/>
    </row>
    <row r="68" spans="1:5" ht="34.5" customHeight="1">
      <c r="A68" s="462"/>
      <c r="B68" s="182" t="s">
        <v>226</v>
      </c>
      <c r="C68" s="204" t="s">
        <v>188</v>
      </c>
      <c r="D68" s="189" t="s">
        <v>228</v>
      </c>
      <c r="E68" s="190"/>
    </row>
    <row r="69" spans="1:5" ht="33" customHeight="1">
      <c r="A69" s="462"/>
      <c r="B69" s="210" t="s">
        <v>230</v>
      </c>
      <c r="C69" s="211" t="s">
        <v>188</v>
      </c>
      <c r="D69" s="212" t="s">
        <v>228</v>
      </c>
      <c r="E69" s="162" t="s">
        <v>227</v>
      </c>
    </row>
    <row r="70" spans="1:5" ht="28.5" customHeight="1">
      <c r="A70" s="463"/>
      <c r="B70" s="239" t="s">
        <v>231</v>
      </c>
      <c r="C70" s="208" t="s">
        <v>188</v>
      </c>
      <c r="D70" s="240" t="s">
        <v>228</v>
      </c>
      <c r="E70" s="167"/>
    </row>
    <row r="71" spans="1:5" ht="40.5">
      <c r="A71" s="464" t="s">
        <v>116</v>
      </c>
      <c r="B71" s="213" t="s">
        <v>232</v>
      </c>
      <c r="C71" s="214" t="s">
        <v>275</v>
      </c>
      <c r="D71" s="215" t="s">
        <v>3</v>
      </c>
      <c r="E71" s="150" t="s">
        <v>233</v>
      </c>
    </row>
    <row r="72" spans="1:5" ht="40.5">
      <c r="A72" s="465"/>
      <c r="B72" s="182" t="s">
        <v>234</v>
      </c>
      <c r="C72" s="204"/>
      <c r="D72" s="189"/>
      <c r="E72" s="190"/>
    </row>
    <row r="73" spans="1:5" ht="54">
      <c r="A73" s="465"/>
      <c r="B73" s="193" t="s">
        <v>235</v>
      </c>
      <c r="C73" s="204"/>
      <c r="D73" s="189"/>
      <c r="E73" s="190"/>
    </row>
    <row r="74" spans="1:5" ht="67.5">
      <c r="A74" s="465"/>
      <c r="B74" s="193" t="s">
        <v>236</v>
      </c>
      <c r="C74" s="203"/>
      <c r="D74" s="189"/>
      <c r="E74" s="190"/>
    </row>
    <row r="75" spans="1:5" ht="33" customHeight="1">
      <c r="A75" s="465"/>
      <c r="B75" s="191" t="s">
        <v>237</v>
      </c>
      <c r="C75" s="211"/>
      <c r="D75" s="212"/>
      <c r="E75" s="162"/>
    </row>
    <row r="76" spans="1:5" ht="22.5" customHeight="1">
      <c r="A76" s="465"/>
      <c r="B76" s="199" t="s">
        <v>238</v>
      </c>
      <c r="C76" s="200" t="s">
        <v>275</v>
      </c>
      <c r="D76" s="180" t="s">
        <v>274</v>
      </c>
      <c r="E76" s="162" t="s">
        <v>233</v>
      </c>
    </row>
    <row r="77" spans="1:5" ht="31.5" customHeight="1">
      <c r="A77" s="465"/>
      <c r="B77" s="199" t="s">
        <v>239</v>
      </c>
      <c r="C77" s="200" t="s">
        <v>275</v>
      </c>
      <c r="D77" s="180" t="s">
        <v>274</v>
      </c>
      <c r="E77" s="177"/>
    </row>
    <row r="78" spans="1:5" ht="19.5" customHeight="1">
      <c r="A78" s="465"/>
      <c r="B78" s="199" t="s">
        <v>240</v>
      </c>
      <c r="C78" s="200" t="s">
        <v>275</v>
      </c>
      <c r="D78" s="180" t="s">
        <v>274</v>
      </c>
      <c r="E78" s="177" t="s">
        <v>223</v>
      </c>
    </row>
    <row r="79" spans="1:5" ht="19.5" customHeight="1">
      <c r="A79" s="465"/>
      <c r="B79" s="199" t="s">
        <v>241</v>
      </c>
      <c r="C79" s="200" t="s">
        <v>275</v>
      </c>
      <c r="D79" s="180" t="s">
        <v>274</v>
      </c>
      <c r="E79" s="177"/>
    </row>
    <row r="80" spans="1:5" ht="27">
      <c r="A80" s="465"/>
      <c r="B80" s="241" t="s">
        <v>242</v>
      </c>
      <c r="C80" s="200" t="s">
        <v>275</v>
      </c>
      <c r="D80" s="242" t="s">
        <v>274</v>
      </c>
      <c r="E80" s="177"/>
    </row>
    <row r="81" spans="1:5" ht="42.75" customHeight="1">
      <c r="A81" s="465"/>
      <c r="B81" s="241" t="s">
        <v>269</v>
      </c>
      <c r="C81" s="200" t="s">
        <v>275</v>
      </c>
      <c r="D81" s="242" t="s">
        <v>274</v>
      </c>
      <c r="E81" s="177"/>
    </row>
    <row r="82" spans="1:5" ht="31.5" customHeight="1">
      <c r="A82" s="466"/>
      <c r="B82" s="239" t="s">
        <v>243</v>
      </c>
      <c r="C82" s="208" t="s">
        <v>275</v>
      </c>
      <c r="D82" s="240" t="s">
        <v>274</v>
      </c>
      <c r="E82" s="167"/>
    </row>
    <row r="83" spans="1:5" ht="40.5">
      <c r="A83" s="464" t="s">
        <v>118</v>
      </c>
      <c r="B83" s="213" t="s">
        <v>232</v>
      </c>
      <c r="C83" s="216" t="s">
        <v>275</v>
      </c>
      <c r="D83" s="215" t="s">
        <v>3</v>
      </c>
      <c r="E83" s="150" t="s">
        <v>233</v>
      </c>
    </row>
    <row r="84" spans="1:5" ht="40.5">
      <c r="A84" s="465"/>
      <c r="B84" s="182" t="s">
        <v>234</v>
      </c>
      <c r="C84" s="203"/>
      <c r="D84" s="189"/>
      <c r="E84" s="190"/>
    </row>
    <row r="85" spans="1:5" ht="54">
      <c r="A85" s="465"/>
      <c r="B85" s="193" t="s">
        <v>235</v>
      </c>
      <c r="C85" s="204"/>
      <c r="D85" s="189"/>
      <c r="E85" s="190"/>
    </row>
    <row r="86" spans="1:5" ht="67.5">
      <c r="A86" s="465"/>
      <c r="B86" s="182" t="s">
        <v>236</v>
      </c>
      <c r="C86" s="203"/>
      <c r="D86" s="189"/>
      <c r="E86" s="190"/>
    </row>
    <row r="87" spans="1:5" ht="27">
      <c r="A87" s="465"/>
      <c r="B87" s="210" t="s">
        <v>237</v>
      </c>
      <c r="C87" s="205"/>
      <c r="D87" s="212"/>
      <c r="E87" s="162"/>
    </row>
    <row r="88" spans="1:5" ht="20.25" customHeight="1">
      <c r="A88" s="465"/>
      <c r="B88" s="199" t="s">
        <v>238</v>
      </c>
      <c r="C88" s="200" t="s">
        <v>275</v>
      </c>
      <c r="D88" s="180" t="s">
        <v>274</v>
      </c>
      <c r="E88" s="162" t="s">
        <v>233</v>
      </c>
    </row>
    <row r="89" spans="1:5" ht="27">
      <c r="A89" s="465"/>
      <c r="B89" s="199" t="s">
        <v>239</v>
      </c>
      <c r="C89" s="200" t="s">
        <v>276</v>
      </c>
      <c r="D89" s="180" t="s">
        <v>274</v>
      </c>
      <c r="E89" s="177"/>
    </row>
    <row r="90" spans="1:5" ht="19.5" customHeight="1">
      <c r="A90" s="465"/>
      <c r="B90" s="199" t="s">
        <v>240</v>
      </c>
      <c r="C90" s="200" t="s">
        <v>276</v>
      </c>
      <c r="D90" s="180" t="s">
        <v>274</v>
      </c>
      <c r="E90" s="177" t="s">
        <v>223</v>
      </c>
    </row>
    <row r="91" spans="1:5" ht="27">
      <c r="A91" s="465"/>
      <c r="B91" s="241" t="s">
        <v>244</v>
      </c>
      <c r="C91" s="200" t="s">
        <v>275</v>
      </c>
      <c r="D91" s="242" t="s">
        <v>274</v>
      </c>
      <c r="E91" s="177"/>
    </row>
    <row r="92" spans="1:5" ht="30" customHeight="1">
      <c r="A92" s="465"/>
      <c r="B92" s="241" t="s">
        <v>272</v>
      </c>
      <c r="C92" s="200" t="s">
        <v>275</v>
      </c>
      <c r="D92" s="242" t="s">
        <v>274</v>
      </c>
      <c r="E92" s="177"/>
    </row>
    <row r="93" spans="1:5" ht="28.5" customHeight="1">
      <c r="A93" s="466"/>
      <c r="B93" s="239" t="s">
        <v>245</v>
      </c>
      <c r="C93" s="208" t="s">
        <v>275</v>
      </c>
      <c r="D93" s="240" t="s">
        <v>274</v>
      </c>
      <c r="E93" s="167"/>
    </row>
    <row r="94" spans="1:5" ht="32.25" customHeight="1">
      <c r="A94" s="461" t="s">
        <v>291</v>
      </c>
      <c r="B94" s="243" t="s">
        <v>292</v>
      </c>
      <c r="C94" s="197" t="s">
        <v>188</v>
      </c>
      <c r="D94" s="244" t="s">
        <v>228</v>
      </c>
      <c r="E94" s="158" t="s">
        <v>293</v>
      </c>
    </row>
    <row r="95" spans="1:5" ht="27">
      <c r="A95" s="463"/>
      <c r="B95" s="239" t="s">
        <v>294</v>
      </c>
      <c r="C95" s="208" t="s">
        <v>188</v>
      </c>
      <c r="D95" s="240" t="s">
        <v>228</v>
      </c>
      <c r="E95" s="167"/>
    </row>
  </sheetData>
  <sheetProtection/>
  <mergeCells count="14">
    <mergeCell ref="A94:A95"/>
    <mergeCell ref="A71:A82"/>
    <mergeCell ref="A83:A93"/>
    <mergeCell ref="C3:D3"/>
    <mergeCell ref="A6:A8"/>
    <mergeCell ref="A13:A15"/>
    <mergeCell ref="A16:A20"/>
    <mergeCell ref="A21:A27"/>
    <mergeCell ref="A1:E1"/>
    <mergeCell ref="A28:A32"/>
    <mergeCell ref="A33:A39"/>
    <mergeCell ref="A40:A50"/>
    <mergeCell ref="A51:A60"/>
    <mergeCell ref="A61:A70"/>
  </mergeCells>
  <printOptions horizontalCentered="1"/>
  <pageMargins left="0.5905511811023623" right="0.5905511811023623" top="0.1968503937007874" bottom="0.3937007874015748" header="0" footer="0.3937007874015748"/>
  <pageSetup blackAndWhite="1" fitToHeight="0" fitToWidth="1" horizontalDpi="600" verticalDpi="600" orientation="landscape" paperSize="9" r:id="rId1"/>
  <headerFooter alignWithMargins="0">
    <oddFooter>&amp;L（自己点検シート）&amp;R&amp;10&amp;A（&amp;P/&amp;N）</oddFooter>
  </headerFooter>
  <rowBreaks count="5" manualBreakCount="5">
    <brk id="15" max="4" man="1"/>
    <brk id="32" max="4" man="1"/>
    <brk id="50" max="4" man="1"/>
    <brk id="70" max="4" man="1"/>
    <brk id="82" max="4" man="1"/>
  </rowBreaks>
</worksheet>
</file>

<file path=xl/worksheets/sheet6.xml><?xml version="1.0" encoding="utf-8"?>
<worksheet xmlns="http://schemas.openxmlformats.org/spreadsheetml/2006/main" xmlns:r="http://schemas.openxmlformats.org/officeDocument/2006/relationships">
  <dimension ref="A1:E92"/>
  <sheetViews>
    <sheetView view="pageBreakPreview" zoomScaleSheetLayoutView="100" zoomScalePageLayoutView="0" workbookViewId="0" topLeftCell="A1">
      <selection activeCell="A1" sqref="A1:E1"/>
    </sheetView>
  </sheetViews>
  <sheetFormatPr defaultColWidth="9.00390625" defaultRowHeight="13.5"/>
  <cols>
    <col min="1" max="1" width="23.625" style="218" customWidth="1"/>
    <col min="2" max="2" width="55.625" style="218" customWidth="1"/>
    <col min="3" max="3" width="4.125" style="137" customWidth="1"/>
    <col min="4" max="4" width="15.625" style="220" customWidth="1"/>
    <col min="5" max="5" width="30.625" style="3" customWidth="1"/>
    <col min="6" max="16384" width="9.00390625" style="1" customWidth="1"/>
  </cols>
  <sheetData>
    <row r="1" spans="1:5" ht="30" customHeight="1">
      <c r="A1" s="460" t="s">
        <v>298</v>
      </c>
      <c r="B1" s="460"/>
      <c r="C1" s="460"/>
      <c r="D1" s="460"/>
      <c r="E1" s="460"/>
    </row>
    <row r="2" spans="1:4" ht="9.75" customHeight="1">
      <c r="A2" s="141"/>
      <c r="B2" s="141"/>
      <c r="C2" s="221"/>
      <c r="D2" s="143"/>
    </row>
    <row r="3" spans="1:5" ht="19.5" customHeight="1">
      <c r="A3" s="2" t="s">
        <v>0</v>
      </c>
      <c r="B3" s="2" t="s">
        <v>1</v>
      </c>
      <c r="C3" s="472" t="s">
        <v>2</v>
      </c>
      <c r="D3" s="473"/>
      <c r="E3" s="222"/>
    </row>
    <row r="4" spans="1:5" s="3" customFormat="1" ht="27">
      <c r="A4" s="147" t="s">
        <v>247</v>
      </c>
      <c r="B4" s="147" t="s">
        <v>180</v>
      </c>
      <c r="C4" s="223" t="s">
        <v>4</v>
      </c>
      <c r="D4" s="149" t="s">
        <v>114</v>
      </c>
      <c r="E4" s="224"/>
    </row>
    <row r="5" spans="1:5" s="3" customFormat="1" ht="36.75" customHeight="1">
      <c r="A5" s="152" t="s">
        <v>182</v>
      </c>
      <c r="B5" s="152" t="s">
        <v>183</v>
      </c>
      <c r="C5" s="225" t="s">
        <v>299</v>
      </c>
      <c r="D5" s="154" t="s">
        <v>274</v>
      </c>
      <c r="E5" s="224"/>
    </row>
    <row r="6" spans="1:5" s="3" customFormat="1" ht="67.5" customHeight="1">
      <c r="A6" s="461" t="s">
        <v>300</v>
      </c>
      <c r="B6" s="156" t="s">
        <v>301</v>
      </c>
      <c r="C6" s="133" t="s">
        <v>4</v>
      </c>
      <c r="D6" s="157" t="s">
        <v>302</v>
      </c>
      <c r="E6" s="158"/>
    </row>
    <row r="7" spans="1:5" s="3" customFormat="1" ht="27">
      <c r="A7" s="462"/>
      <c r="B7" s="159" t="s">
        <v>303</v>
      </c>
      <c r="C7" s="134" t="s">
        <v>188</v>
      </c>
      <c r="D7" s="183" t="s">
        <v>302</v>
      </c>
      <c r="E7" s="177"/>
    </row>
    <row r="8" spans="1:5" s="3" customFormat="1" ht="33" customHeight="1">
      <c r="A8" s="463"/>
      <c r="B8" s="178" t="s">
        <v>190</v>
      </c>
      <c r="C8" s="226" t="s">
        <v>188</v>
      </c>
      <c r="D8" s="227" t="s">
        <v>191</v>
      </c>
      <c r="E8" s="228"/>
    </row>
    <row r="9" spans="1:5" s="3" customFormat="1" ht="27">
      <c r="A9" s="178" t="s">
        <v>248</v>
      </c>
      <c r="B9" s="178" t="s">
        <v>193</v>
      </c>
      <c r="C9" s="226" t="s">
        <v>188</v>
      </c>
      <c r="D9" s="227" t="s">
        <v>3</v>
      </c>
      <c r="E9" s="224"/>
    </row>
    <row r="10" spans="1:5" ht="51" customHeight="1">
      <c r="A10" s="151" t="s">
        <v>7</v>
      </c>
      <c r="B10" s="151" t="s">
        <v>249</v>
      </c>
      <c r="C10" s="153" t="s">
        <v>188</v>
      </c>
      <c r="D10" s="154" t="s">
        <v>3</v>
      </c>
      <c r="E10" s="172"/>
    </row>
    <row r="11" spans="1:5" ht="42.75" customHeight="1">
      <c r="A11" s="151" t="s">
        <v>5</v>
      </c>
      <c r="B11" s="151" t="s">
        <v>250</v>
      </c>
      <c r="C11" s="153" t="s">
        <v>188</v>
      </c>
      <c r="D11" s="154" t="s">
        <v>3</v>
      </c>
      <c r="E11" s="172"/>
    </row>
    <row r="12" spans="1:5" ht="37.5" customHeight="1">
      <c r="A12" s="151" t="s">
        <v>251</v>
      </c>
      <c r="B12" s="151" t="s">
        <v>252</v>
      </c>
      <c r="C12" s="153" t="s">
        <v>299</v>
      </c>
      <c r="D12" s="154" t="s">
        <v>274</v>
      </c>
      <c r="E12" s="172"/>
    </row>
    <row r="13" spans="1:5" ht="94.5">
      <c r="A13" s="461" t="s">
        <v>304</v>
      </c>
      <c r="B13" s="146" t="s">
        <v>253</v>
      </c>
      <c r="C13" s="148" t="s">
        <v>299</v>
      </c>
      <c r="D13" s="149" t="s">
        <v>3</v>
      </c>
      <c r="E13" s="229"/>
    </row>
    <row r="14" spans="1:5" ht="41.25" customHeight="1">
      <c r="A14" s="462"/>
      <c r="B14" s="184" t="s">
        <v>254</v>
      </c>
      <c r="C14" s="185" t="s">
        <v>299</v>
      </c>
      <c r="D14" s="186" t="s">
        <v>3</v>
      </c>
      <c r="E14" s="230"/>
    </row>
    <row r="15" spans="1:5" ht="32.25" customHeight="1">
      <c r="A15" s="463"/>
      <c r="B15" s="231" t="s">
        <v>255</v>
      </c>
      <c r="C15" s="232" t="s">
        <v>4</v>
      </c>
      <c r="D15" s="233" t="s">
        <v>117</v>
      </c>
      <c r="E15" s="234"/>
    </row>
    <row r="16" spans="1:5" ht="39" customHeight="1">
      <c r="A16" s="461" t="s">
        <v>305</v>
      </c>
      <c r="B16" s="173" t="s">
        <v>198</v>
      </c>
      <c r="C16" s="148" t="s">
        <v>299</v>
      </c>
      <c r="D16" s="149" t="s">
        <v>3</v>
      </c>
      <c r="E16" s="229"/>
    </row>
    <row r="17" spans="1:5" ht="67.5">
      <c r="A17" s="462"/>
      <c r="B17" s="175" t="s">
        <v>278</v>
      </c>
      <c r="C17" s="134" t="s">
        <v>299</v>
      </c>
      <c r="D17" s="183" t="s">
        <v>3</v>
      </c>
      <c r="E17" s="235"/>
    </row>
    <row r="18" spans="1:5" ht="32.25" customHeight="1">
      <c r="A18" s="462"/>
      <c r="B18" s="175" t="s">
        <v>200</v>
      </c>
      <c r="C18" s="134" t="s">
        <v>4</v>
      </c>
      <c r="D18" s="183" t="s">
        <v>117</v>
      </c>
      <c r="E18" s="235"/>
    </row>
    <row r="19" spans="1:5" ht="40.5" customHeight="1">
      <c r="A19" s="462"/>
      <c r="B19" s="175" t="s">
        <v>202</v>
      </c>
      <c r="C19" s="134" t="s">
        <v>299</v>
      </c>
      <c r="D19" s="183" t="s">
        <v>3</v>
      </c>
      <c r="E19" s="235"/>
    </row>
    <row r="20" spans="1:5" ht="37.5" customHeight="1">
      <c r="A20" s="463"/>
      <c r="B20" s="181" t="s">
        <v>203</v>
      </c>
      <c r="C20" s="195" t="s">
        <v>299</v>
      </c>
      <c r="D20" s="227" t="s">
        <v>117</v>
      </c>
      <c r="E20" s="245"/>
    </row>
    <row r="21" spans="1:5" ht="18" customHeight="1">
      <c r="A21" s="461" t="s">
        <v>204</v>
      </c>
      <c r="B21" s="156" t="s">
        <v>256</v>
      </c>
      <c r="C21" s="133" t="s">
        <v>4</v>
      </c>
      <c r="D21" s="157" t="s">
        <v>3</v>
      </c>
      <c r="E21" s="158"/>
    </row>
    <row r="22" spans="1:5" ht="18" customHeight="1">
      <c r="A22" s="462"/>
      <c r="B22" s="159" t="s">
        <v>206</v>
      </c>
      <c r="C22" s="134" t="s">
        <v>299</v>
      </c>
      <c r="D22" s="183" t="s">
        <v>166</v>
      </c>
      <c r="E22" s="177"/>
    </row>
    <row r="23" spans="1:5" ht="18" customHeight="1">
      <c r="A23" s="462"/>
      <c r="B23" s="159" t="s">
        <v>207</v>
      </c>
      <c r="C23" s="134" t="s">
        <v>299</v>
      </c>
      <c r="D23" s="183" t="s">
        <v>167</v>
      </c>
      <c r="E23" s="177"/>
    </row>
    <row r="24" spans="1:5" ht="18" customHeight="1">
      <c r="A24" s="462"/>
      <c r="B24" s="184" t="s">
        <v>257</v>
      </c>
      <c r="C24" s="185"/>
      <c r="D24" s="194"/>
      <c r="E24" s="187"/>
    </row>
    <row r="25" spans="1:5" ht="48.75" customHeight="1">
      <c r="A25" s="462"/>
      <c r="B25" s="182" t="s">
        <v>258</v>
      </c>
      <c r="C25" s="188" t="s">
        <v>4</v>
      </c>
      <c r="D25" s="236" t="s">
        <v>3</v>
      </c>
      <c r="E25" s="190"/>
    </row>
    <row r="26" spans="1:5" ht="45.75" customHeight="1">
      <c r="A26" s="463"/>
      <c r="B26" s="163" t="s">
        <v>306</v>
      </c>
      <c r="C26" s="195" t="s">
        <v>4</v>
      </c>
      <c r="D26" s="237" t="s">
        <v>3</v>
      </c>
      <c r="E26" s="238"/>
    </row>
    <row r="27" spans="1:5" ht="18" customHeight="1">
      <c r="A27" s="461" t="s">
        <v>211</v>
      </c>
      <c r="B27" s="156" t="s">
        <v>256</v>
      </c>
      <c r="C27" s="133" t="s">
        <v>4</v>
      </c>
      <c r="D27" s="157" t="s">
        <v>3</v>
      </c>
      <c r="E27" s="158"/>
    </row>
    <row r="28" spans="1:5" ht="18" customHeight="1">
      <c r="A28" s="462"/>
      <c r="B28" s="159" t="s">
        <v>206</v>
      </c>
      <c r="C28" s="134" t="s">
        <v>4</v>
      </c>
      <c r="D28" s="183" t="s">
        <v>166</v>
      </c>
      <c r="E28" s="177"/>
    </row>
    <row r="29" spans="1:5" ht="18" customHeight="1">
      <c r="A29" s="462"/>
      <c r="B29" s="159" t="s">
        <v>207</v>
      </c>
      <c r="C29" s="134" t="s">
        <v>299</v>
      </c>
      <c r="D29" s="183" t="s">
        <v>167</v>
      </c>
      <c r="E29" s="177"/>
    </row>
    <row r="30" spans="1:5" ht="45.75" customHeight="1">
      <c r="A30" s="463"/>
      <c r="B30" s="164" t="s">
        <v>259</v>
      </c>
      <c r="C30" s="165" t="s">
        <v>299</v>
      </c>
      <c r="D30" s="166" t="s">
        <v>3</v>
      </c>
      <c r="E30" s="167"/>
    </row>
    <row r="31" spans="1:5" ht="18" customHeight="1">
      <c r="A31" s="461" t="s">
        <v>214</v>
      </c>
      <c r="B31" s="156" t="s">
        <v>256</v>
      </c>
      <c r="C31" s="133" t="s">
        <v>299</v>
      </c>
      <c r="D31" s="157" t="s">
        <v>3</v>
      </c>
      <c r="E31" s="150"/>
    </row>
    <row r="32" spans="1:5" ht="18" customHeight="1">
      <c r="A32" s="462"/>
      <c r="B32" s="159" t="s">
        <v>206</v>
      </c>
      <c r="C32" s="134" t="s">
        <v>299</v>
      </c>
      <c r="D32" s="183" t="s">
        <v>166</v>
      </c>
      <c r="E32" s="177"/>
    </row>
    <row r="33" spans="1:5" ht="18" customHeight="1">
      <c r="A33" s="462"/>
      <c r="B33" s="159" t="s">
        <v>207</v>
      </c>
      <c r="C33" s="134" t="s">
        <v>299</v>
      </c>
      <c r="D33" s="183" t="s">
        <v>167</v>
      </c>
      <c r="E33" s="177"/>
    </row>
    <row r="34" spans="1:5" ht="18" customHeight="1">
      <c r="A34" s="462"/>
      <c r="B34" s="184" t="s">
        <v>257</v>
      </c>
      <c r="C34" s="185"/>
      <c r="D34" s="186"/>
      <c r="E34" s="190"/>
    </row>
    <row r="35" spans="1:5" ht="45.75" customHeight="1">
      <c r="A35" s="462"/>
      <c r="B35" s="182" t="s">
        <v>307</v>
      </c>
      <c r="C35" s="188" t="s">
        <v>299</v>
      </c>
      <c r="D35" s="189" t="s">
        <v>3</v>
      </c>
      <c r="E35" s="190"/>
    </row>
    <row r="36" spans="1:5" ht="37.5" customHeight="1">
      <c r="A36" s="463"/>
      <c r="B36" s="163" t="s">
        <v>295</v>
      </c>
      <c r="C36" s="195" t="s">
        <v>299</v>
      </c>
      <c r="D36" s="237" t="s">
        <v>3</v>
      </c>
      <c r="E36" s="238"/>
    </row>
    <row r="37" spans="1:5" ht="18" customHeight="1">
      <c r="A37" s="461" t="s">
        <v>9</v>
      </c>
      <c r="B37" s="196" t="s">
        <v>218</v>
      </c>
      <c r="C37" s="197" t="s">
        <v>4</v>
      </c>
      <c r="D37" s="198" t="s">
        <v>274</v>
      </c>
      <c r="E37" s="158" t="s">
        <v>219</v>
      </c>
    </row>
    <row r="38" spans="1:5" ht="18.75" customHeight="1">
      <c r="A38" s="462"/>
      <c r="B38" s="199" t="s">
        <v>260</v>
      </c>
      <c r="C38" s="200" t="s">
        <v>299</v>
      </c>
      <c r="D38" s="180" t="s">
        <v>296</v>
      </c>
      <c r="E38" s="162" t="s">
        <v>219</v>
      </c>
    </row>
    <row r="39" spans="1:5" ht="18.75" customHeight="1">
      <c r="A39" s="462"/>
      <c r="B39" s="199" t="s">
        <v>221</v>
      </c>
      <c r="C39" s="200" t="s">
        <v>299</v>
      </c>
      <c r="D39" s="180" t="s">
        <v>274</v>
      </c>
      <c r="E39" s="177"/>
    </row>
    <row r="40" spans="1:5" ht="18.75" customHeight="1">
      <c r="A40" s="462"/>
      <c r="B40" s="199" t="s">
        <v>222</v>
      </c>
      <c r="C40" s="200" t="s">
        <v>4</v>
      </c>
      <c r="D40" s="180" t="s">
        <v>274</v>
      </c>
      <c r="E40" s="177" t="s">
        <v>223</v>
      </c>
    </row>
    <row r="41" spans="1:5" ht="18.75" customHeight="1">
      <c r="A41" s="462"/>
      <c r="B41" s="199" t="s">
        <v>224</v>
      </c>
      <c r="C41" s="200" t="s">
        <v>4</v>
      </c>
      <c r="D41" s="180" t="s">
        <v>285</v>
      </c>
      <c r="E41" s="177"/>
    </row>
    <row r="42" spans="1:5" ht="18.75" customHeight="1">
      <c r="A42" s="462"/>
      <c r="B42" s="199" t="s">
        <v>225</v>
      </c>
      <c r="C42" s="200" t="s">
        <v>299</v>
      </c>
      <c r="D42" s="180" t="s">
        <v>6</v>
      </c>
      <c r="E42" s="177"/>
    </row>
    <row r="43" spans="1:5" ht="24.75" customHeight="1">
      <c r="A43" s="462"/>
      <c r="B43" s="184" t="s">
        <v>308</v>
      </c>
      <c r="C43" s="202" t="s">
        <v>4</v>
      </c>
      <c r="D43" s="194"/>
      <c r="E43" s="187"/>
    </row>
    <row r="44" spans="1:5" ht="31.5" customHeight="1">
      <c r="A44" s="462"/>
      <c r="B44" s="182" t="s">
        <v>226</v>
      </c>
      <c r="C44" s="203" t="s">
        <v>299</v>
      </c>
      <c r="D44" s="189" t="s">
        <v>274</v>
      </c>
      <c r="E44" s="190"/>
    </row>
    <row r="45" spans="1:5" ht="27">
      <c r="A45" s="462"/>
      <c r="B45" s="193" t="s">
        <v>287</v>
      </c>
      <c r="C45" s="203" t="s">
        <v>299</v>
      </c>
      <c r="D45" s="189" t="s">
        <v>274</v>
      </c>
      <c r="E45" s="190" t="s">
        <v>227</v>
      </c>
    </row>
    <row r="46" spans="1:5" s="206" customFormat="1" ht="39.75" customHeight="1">
      <c r="A46" s="462"/>
      <c r="B46" s="191" t="s">
        <v>297</v>
      </c>
      <c r="C46" s="204" t="s">
        <v>188</v>
      </c>
      <c r="D46" s="189" t="s">
        <v>228</v>
      </c>
      <c r="E46" s="162"/>
    </row>
    <row r="47" spans="1:5" ht="31.5" customHeight="1">
      <c r="A47" s="463"/>
      <c r="B47" s="207" t="s">
        <v>261</v>
      </c>
      <c r="C47" s="208" t="s">
        <v>299</v>
      </c>
      <c r="D47" s="192" t="s">
        <v>274</v>
      </c>
      <c r="E47" s="167"/>
    </row>
    <row r="48" spans="1:5" ht="19.5" customHeight="1">
      <c r="A48" s="461" t="s">
        <v>10</v>
      </c>
      <c r="B48" s="196" t="s">
        <v>218</v>
      </c>
      <c r="C48" s="197" t="s">
        <v>299</v>
      </c>
      <c r="D48" s="198" t="s">
        <v>274</v>
      </c>
      <c r="E48" s="158" t="s">
        <v>219</v>
      </c>
    </row>
    <row r="49" spans="1:5" ht="19.5" customHeight="1">
      <c r="A49" s="462"/>
      <c r="B49" s="199" t="s">
        <v>260</v>
      </c>
      <c r="C49" s="200" t="s">
        <v>299</v>
      </c>
      <c r="D49" s="180" t="s">
        <v>274</v>
      </c>
      <c r="E49" s="162" t="s">
        <v>219</v>
      </c>
    </row>
    <row r="50" spans="1:5" ht="19.5" customHeight="1">
      <c r="A50" s="462"/>
      <c r="B50" s="199" t="s">
        <v>221</v>
      </c>
      <c r="C50" s="200" t="s">
        <v>4</v>
      </c>
      <c r="D50" s="180" t="s">
        <v>274</v>
      </c>
      <c r="E50" s="177"/>
    </row>
    <row r="51" spans="1:5" ht="19.5" customHeight="1">
      <c r="A51" s="462"/>
      <c r="B51" s="199" t="s">
        <v>222</v>
      </c>
      <c r="C51" s="200" t="s">
        <v>299</v>
      </c>
      <c r="D51" s="180" t="s">
        <v>274</v>
      </c>
      <c r="E51" s="177" t="s">
        <v>223</v>
      </c>
    </row>
    <row r="52" spans="1:5" ht="19.5" customHeight="1">
      <c r="A52" s="462"/>
      <c r="B52" s="199" t="s">
        <v>224</v>
      </c>
      <c r="C52" s="200" t="s">
        <v>4</v>
      </c>
      <c r="D52" s="180" t="s">
        <v>285</v>
      </c>
      <c r="E52" s="177"/>
    </row>
    <row r="53" spans="1:5" ht="19.5" customHeight="1">
      <c r="A53" s="462"/>
      <c r="B53" s="199" t="s">
        <v>225</v>
      </c>
      <c r="C53" s="200" t="s">
        <v>299</v>
      </c>
      <c r="D53" s="180" t="s">
        <v>6</v>
      </c>
      <c r="E53" s="177"/>
    </row>
    <row r="54" spans="1:5" ht="19.5" customHeight="1">
      <c r="A54" s="462"/>
      <c r="B54" s="209" t="s">
        <v>289</v>
      </c>
      <c r="C54" s="202" t="s">
        <v>299</v>
      </c>
      <c r="D54" s="194"/>
      <c r="E54" s="190"/>
    </row>
    <row r="55" spans="1:5" ht="27">
      <c r="A55" s="462"/>
      <c r="B55" s="182" t="s">
        <v>226</v>
      </c>
      <c r="C55" s="203" t="s">
        <v>4</v>
      </c>
      <c r="D55" s="189" t="s">
        <v>274</v>
      </c>
      <c r="E55" s="190"/>
    </row>
    <row r="56" spans="1:5" ht="27">
      <c r="A56" s="462"/>
      <c r="B56" s="191" t="s">
        <v>287</v>
      </c>
      <c r="C56" s="205" t="s">
        <v>4</v>
      </c>
      <c r="D56" s="212" t="s">
        <v>274</v>
      </c>
      <c r="E56" s="162" t="s">
        <v>227</v>
      </c>
    </row>
    <row r="57" spans="1:5" ht="39.75" customHeight="1">
      <c r="A57" s="463"/>
      <c r="B57" s="207" t="s">
        <v>261</v>
      </c>
      <c r="C57" s="208" t="s">
        <v>4</v>
      </c>
      <c r="D57" s="192" t="s">
        <v>274</v>
      </c>
      <c r="E57" s="167"/>
    </row>
    <row r="58" spans="1:5" ht="19.5" customHeight="1">
      <c r="A58" s="461" t="s">
        <v>8</v>
      </c>
      <c r="B58" s="196" t="s">
        <v>218</v>
      </c>
      <c r="C58" s="197" t="s">
        <v>299</v>
      </c>
      <c r="D58" s="198" t="s">
        <v>274</v>
      </c>
      <c r="E58" s="158" t="s">
        <v>219</v>
      </c>
    </row>
    <row r="59" spans="1:5" ht="19.5" customHeight="1">
      <c r="A59" s="462"/>
      <c r="B59" s="199" t="s">
        <v>260</v>
      </c>
      <c r="C59" s="200" t="s">
        <v>299</v>
      </c>
      <c r="D59" s="180" t="s">
        <v>274</v>
      </c>
      <c r="E59" s="162" t="s">
        <v>219</v>
      </c>
    </row>
    <row r="60" spans="1:5" ht="19.5" customHeight="1">
      <c r="A60" s="462"/>
      <c r="B60" s="199" t="s">
        <v>221</v>
      </c>
      <c r="C60" s="200" t="s">
        <v>299</v>
      </c>
      <c r="D60" s="180" t="s">
        <v>274</v>
      </c>
      <c r="E60" s="177"/>
    </row>
    <row r="61" spans="1:5" ht="19.5" customHeight="1">
      <c r="A61" s="462"/>
      <c r="B61" s="199" t="s">
        <v>222</v>
      </c>
      <c r="C61" s="200" t="s">
        <v>299</v>
      </c>
      <c r="D61" s="180" t="s">
        <v>274</v>
      </c>
      <c r="E61" s="177" t="s">
        <v>223</v>
      </c>
    </row>
    <row r="62" spans="1:5" ht="19.5" customHeight="1">
      <c r="A62" s="462"/>
      <c r="B62" s="199" t="s">
        <v>224</v>
      </c>
      <c r="C62" s="200" t="s">
        <v>299</v>
      </c>
      <c r="D62" s="180" t="s">
        <v>285</v>
      </c>
      <c r="E62" s="177"/>
    </row>
    <row r="63" spans="1:5" ht="19.5" customHeight="1">
      <c r="A63" s="462"/>
      <c r="B63" s="199" t="s">
        <v>225</v>
      </c>
      <c r="C63" s="200" t="s">
        <v>4</v>
      </c>
      <c r="D63" s="180" t="s">
        <v>6</v>
      </c>
      <c r="E63" s="177"/>
    </row>
    <row r="64" spans="1:5" ht="19.5" customHeight="1">
      <c r="A64" s="462"/>
      <c r="B64" s="184" t="s">
        <v>290</v>
      </c>
      <c r="C64" s="202"/>
      <c r="D64" s="194"/>
      <c r="E64" s="187"/>
    </row>
    <row r="65" spans="1:5" ht="27">
      <c r="A65" s="462"/>
      <c r="B65" s="193" t="s">
        <v>226</v>
      </c>
      <c r="C65" s="203" t="s">
        <v>299</v>
      </c>
      <c r="D65" s="189" t="s">
        <v>274</v>
      </c>
      <c r="E65" s="190"/>
    </row>
    <row r="66" spans="1:5" ht="27">
      <c r="A66" s="462"/>
      <c r="B66" s="191" t="s">
        <v>287</v>
      </c>
      <c r="C66" s="205" t="s">
        <v>299</v>
      </c>
      <c r="D66" s="212" t="s">
        <v>274</v>
      </c>
      <c r="E66" s="162" t="s">
        <v>227</v>
      </c>
    </row>
    <row r="67" spans="1:5" ht="39" customHeight="1">
      <c r="A67" s="463"/>
      <c r="B67" s="207" t="s">
        <v>261</v>
      </c>
      <c r="C67" s="208" t="s">
        <v>4</v>
      </c>
      <c r="D67" s="192" t="s">
        <v>274</v>
      </c>
      <c r="E67" s="167"/>
    </row>
    <row r="68" spans="1:5" ht="40.5">
      <c r="A68" s="461" t="s">
        <v>262</v>
      </c>
      <c r="B68" s="213" t="s">
        <v>263</v>
      </c>
      <c r="C68" s="216" t="s">
        <v>299</v>
      </c>
      <c r="D68" s="215" t="s">
        <v>274</v>
      </c>
      <c r="E68" s="150" t="s">
        <v>233</v>
      </c>
    </row>
    <row r="69" spans="1:5" ht="45" customHeight="1">
      <c r="A69" s="462"/>
      <c r="B69" s="182" t="s">
        <v>264</v>
      </c>
      <c r="C69" s="203"/>
      <c r="D69" s="189"/>
      <c r="E69" s="190"/>
    </row>
    <row r="70" spans="1:5" ht="45" customHeight="1">
      <c r="A70" s="462"/>
      <c r="B70" s="182" t="s">
        <v>265</v>
      </c>
      <c r="C70" s="203"/>
      <c r="D70" s="189"/>
      <c r="E70" s="190"/>
    </row>
    <row r="71" spans="1:5" ht="67.5">
      <c r="A71" s="462"/>
      <c r="B71" s="182" t="s">
        <v>266</v>
      </c>
      <c r="C71" s="203"/>
      <c r="D71" s="189"/>
      <c r="E71" s="190"/>
    </row>
    <row r="72" spans="1:5" ht="27">
      <c r="A72" s="462"/>
      <c r="B72" s="210" t="s">
        <v>267</v>
      </c>
      <c r="C72" s="205"/>
      <c r="D72" s="212"/>
      <c r="E72" s="162"/>
    </row>
    <row r="73" spans="1:5" ht="19.5" customHeight="1">
      <c r="A73" s="462"/>
      <c r="B73" s="199" t="s">
        <v>238</v>
      </c>
      <c r="C73" s="200" t="s">
        <v>299</v>
      </c>
      <c r="D73" s="180" t="s">
        <v>274</v>
      </c>
      <c r="E73" s="162" t="s">
        <v>233</v>
      </c>
    </row>
    <row r="74" spans="1:5" ht="19.5" customHeight="1">
      <c r="A74" s="462"/>
      <c r="B74" s="199" t="s">
        <v>221</v>
      </c>
      <c r="C74" s="200" t="s">
        <v>4</v>
      </c>
      <c r="D74" s="180" t="s">
        <v>274</v>
      </c>
      <c r="E74" s="177"/>
    </row>
    <row r="75" spans="1:5" ht="19.5" customHeight="1">
      <c r="A75" s="462"/>
      <c r="B75" s="199" t="s">
        <v>240</v>
      </c>
      <c r="C75" s="200" t="s">
        <v>4</v>
      </c>
      <c r="D75" s="180" t="s">
        <v>274</v>
      </c>
      <c r="E75" s="177" t="s">
        <v>223</v>
      </c>
    </row>
    <row r="76" spans="1:5" ht="19.5" customHeight="1">
      <c r="A76" s="462"/>
      <c r="B76" s="199" t="s">
        <v>268</v>
      </c>
      <c r="C76" s="200" t="s">
        <v>299</v>
      </c>
      <c r="D76" s="180" t="s">
        <v>274</v>
      </c>
      <c r="E76" s="177"/>
    </row>
    <row r="77" spans="1:5" ht="27">
      <c r="A77" s="462"/>
      <c r="B77" s="199" t="s">
        <v>242</v>
      </c>
      <c r="C77" s="200" t="s">
        <v>299</v>
      </c>
      <c r="D77" s="180" t="s">
        <v>274</v>
      </c>
      <c r="E77" s="177"/>
    </row>
    <row r="78" spans="1:5" ht="37.5" customHeight="1">
      <c r="A78" s="462"/>
      <c r="B78" s="199" t="s">
        <v>269</v>
      </c>
      <c r="C78" s="200" t="s">
        <v>4</v>
      </c>
      <c r="D78" s="180" t="s">
        <v>274</v>
      </c>
      <c r="E78" s="177"/>
    </row>
    <row r="79" spans="1:5" ht="27">
      <c r="A79" s="463"/>
      <c r="B79" s="207" t="s">
        <v>243</v>
      </c>
      <c r="C79" s="208" t="s">
        <v>299</v>
      </c>
      <c r="D79" s="192" t="s">
        <v>274</v>
      </c>
      <c r="E79" s="167"/>
    </row>
    <row r="80" spans="1:5" ht="40.5">
      <c r="A80" s="461" t="s">
        <v>270</v>
      </c>
      <c r="B80" s="146" t="s">
        <v>263</v>
      </c>
      <c r="C80" s="214" t="s">
        <v>4</v>
      </c>
      <c r="D80" s="215" t="s">
        <v>274</v>
      </c>
      <c r="E80" s="150" t="s">
        <v>233</v>
      </c>
    </row>
    <row r="81" spans="1:5" ht="40.5">
      <c r="A81" s="462"/>
      <c r="B81" s="182" t="s">
        <v>264</v>
      </c>
      <c r="C81" s="204"/>
      <c r="D81" s="189"/>
      <c r="E81" s="190"/>
    </row>
    <row r="82" spans="1:5" ht="40.5">
      <c r="A82" s="462"/>
      <c r="B82" s="193" t="s">
        <v>265</v>
      </c>
      <c r="C82" s="203"/>
      <c r="D82" s="189"/>
      <c r="E82" s="190"/>
    </row>
    <row r="83" spans="1:5" ht="67.5">
      <c r="A83" s="462"/>
      <c r="B83" s="182" t="s">
        <v>266</v>
      </c>
      <c r="C83" s="203"/>
      <c r="D83" s="189"/>
      <c r="E83" s="190"/>
    </row>
    <row r="84" spans="1:5" ht="27">
      <c r="A84" s="462"/>
      <c r="B84" s="191" t="s">
        <v>271</v>
      </c>
      <c r="C84" s="211"/>
      <c r="D84" s="212"/>
      <c r="E84" s="162"/>
    </row>
    <row r="85" spans="1:5" ht="19.5" customHeight="1">
      <c r="A85" s="462"/>
      <c r="B85" s="199" t="s">
        <v>238</v>
      </c>
      <c r="C85" s="200" t="s">
        <v>4</v>
      </c>
      <c r="D85" s="180" t="s">
        <v>274</v>
      </c>
      <c r="E85" s="162" t="s">
        <v>233</v>
      </c>
    </row>
    <row r="86" spans="1:5" ht="19.5" customHeight="1">
      <c r="A86" s="462"/>
      <c r="B86" s="199" t="s">
        <v>221</v>
      </c>
      <c r="C86" s="200" t="s">
        <v>4</v>
      </c>
      <c r="D86" s="180" t="s">
        <v>274</v>
      </c>
      <c r="E86" s="177"/>
    </row>
    <row r="87" spans="1:5" ht="19.5" customHeight="1">
      <c r="A87" s="462"/>
      <c r="B87" s="199" t="s">
        <v>240</v>
      </c>
      <c r="C87" s="200" t="s">
        <v>299</v>
      </c>
      <c r="D87" s="180" t="s">
        <v>274</v>
      </c>
      <c r="E87" s="177" t="s">
        <v>223</v>
      </c>
    </row>
    <row r="88" spans="1:5" ht="27">
      <c r="A88" s="462"/>
      <c r="B88" s="199" t="s">
        <v>244</v>
      </c>
      <c r="C88" s="200" t="s">
        <v>299</v>
      </c>
      <c r="D88" s="180" t="s">
        <v>274</v>
      </c>
      <c r="E88" s="177"/>
    </row>
    <row r="89" spans="1:5" ht="46.5" customHeight="1">
      <c r="A89" s="462"/>
      <c r="B89" s="199" t="s">
        <v>272</v>
      </c>
      <c r="C89" s="200" t="s">
        <v>299</v>
      </c>
      <c r="D89" s="180" t="s">
        <v>274</v>
      </c>
      <c r="E89" s="177"/>
    </row>
    <row r="90" spans="1:5" ht="43.5" customHeight="1">
      <c r="A90" s="462"/>
      <c r="B90" s="207" t="s">
        <v>245</v>
      </c>
      <c r="C90" s="208" t="s">
        <v>4</v>
      </c>
      <c r="D90" s="192" t="s">
        <v>274</v>
      </c>
      <c r="E90" s="167"/>
    </row>
    <row r="91" spans="1:5" ht="32.25" customHeight="1">
      <c r="A91" s="461" t="s">
        <v>291</v>
      </c>
      <c r="B91" s="243" t="s">
        <v>292</v>
      </c>
      <c r="C91" s="197" t="s">
        <v>188</v>
      </c>
      <c r="D91" s="244" t="s">
        <v>228</v>
      </c>
      <c r="E91" s="158" t="s">
        <v>293</v>
      </c>
    </row>
    <row r="92" spans="1:5" ht="27">
      <c r="A92" s="463"/>
      <c r="B92" s="239" t="s">
        <v>294</v>
      </c>
      <c r="C92" s="208" t="s">
        <v>188</v>
      </c>
      <c r="D92" s="240" t="s">
        <v>228</v>
      </c>
      <c r="E92" s="167"/>
    </row>
  </sheetData>
  <sheetProtection/>
  <mergeCells count="14">
    <mergeCell ref="A91:A92"/>
    <mergeCell ref="A80:A90"/>
    <mergeCell ref="A27:A30"/>
    <mergeCell ref="A31:A36"/>
    <mergeCell ref="A37:A47"/>
    <mergeCell ref="A48:A57"/>
    <mergeCell ref="A58:A67"/>
    <mergeCell ref="A68:A79"/>
    <mergeCell ref="A1:E1"/>
    <mergeCell ref="C3:D3"/>
    <mergeCell ref="A6:A8"/>
    <mergeCell ref="A13:A15"/>
    <mergeCell ref="A16:A20"/>
    <mergeCell ref="A21:A26"/>
  </mergeCells>
  <printOptions/>
  <pageMargins left="0.7" right="0.7" top="0.75" bottom="0.75" header="0.3" footer="0.3"/>
  <pageSetup horizontalDpi="600" verticalDpi="600" orientation="landscape" paperSize="9" scale="95" r:id="rId1"/>
  <rowBreaks count="6" manualBreakCount="6">
    <brk id="12" max="255" man="1"/>
    <brk id="20" max="255" man="1"/>
    <brk id="36" max="255" man="1"/>
    <brk id="57" max="255" man="1"/>
    <brk id="67" max="255" man="1"/>
    <brk id="7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生澤　卓弥</dc:creator>
  <cp:keywords/>
  <dc:description/>
  <cp:lastModifiedBy>川野　景介</cp:lastModifiedBy>
  <cp:lastPrinted>2022-05-30T07:08:24Z</cp:lastPrinted>
  <dcterms:modified xsi:type="dcterms:W3CDTF">2023-01-17T05:50:35Z</dcterms:modified>
  <cp:category/>
  <cp:version/>
  <cp:contentType/>
  <cp:contentStatus/>
</cp:coreProperties>
</file>