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施設系\２．施設サービス\介護老人保健施設\"/>
    </mc:Choice>
  </mc:AlternateContent>
  <bookViews>
    <workbookView xWindow="32760" yWindow="32760" windowWidth="10245" windowHeight="8085" tabRatio="827"/>
  </bookViews>
  <sheets>
    <sheet name="表紙" sheetId="8" r:id="rId1"/>
    <sheet name="老健（Ｐ１～Ｐ３）" sheetId="9" r:id="rId2"/>
    <sheet name="老健（Ｐ４）" sheetId="10" r:id="rId3"/>
    <sheet name="老健（Ｐ５）" sheetId="11" r:id="rId4"/>
    <sheet name="老健（Ｐ６）" sheetId="12" r:id="rId5"/>
    <sheet name="老健（P７）" sheetId="21" r:id="rId6"/>
    <sheet name="参考様式　勤務実績表" sheetId="14" r:id="rId7"/>
    <sheet name="サービス提供体制強化加算" sheetId="18" r:id="rId8"/>
    <sheet name="介護報酬自己点検シート" sheetId="22" r:id="rId9"/>
  </sheets>
  <definedNames>
    <definedName name="_xlnm.Print_Area" localSheetId="7">サービス提供体制強化加算!$A$1:$V$30</definedName>
    <definedName name="_xlnm.Print_Area" localSheetId="8">介護報酬自己点検シート!$A$1:$E$323</definedName>
    <definedName name="_xlnm.Print_Area" localSheetId="0">表紙!$A$1:$S$19</definedName>
    <definedName name="_xlnm.Print_Area" localSheetId="1">'老健（Ｐ１～Ｐ３）'!$A$1:$Y$65</definedName>
    <definedName name="_xlnm.Print_Area" localSheetId="2">'老健（Ｐ４）'!$A$1:$BE$38</definedName>
    <definedName name="_xlnm.Print_Area" localSheetId="3">'老健（Ｐ５）'!$A$1:$BG$18</definedName>
    <definedName name="_xlnm.Print_Area" localSheetId="4">'老健（Ｐ６）'!$A$1:$Y$23</definedName>
    <definedName name="_xlnm.Print_Area" localSheetId="5">'老健（P７）'!$A$1:$R$7</definedName>
    <definedName name="_xlnm.Print_Titles" localSheetId="8">介護報酬自己点検シート!$3:$3</definedName>
  </definedNames>
  <calcPr calcId="152511"/>
</workbook>
</file>

<file path=xl/calcChain.xml><?xml version="1.0" encoding="utf-8"?>
<calcChain xmlns="http://schemas.openxmlformats.org/spreadsheetml/2006/main">
  <c r="O28" i="18" l="1"/>
  <c r="L28" i="18"/>
  <c r="T27" i="18"/>
  <c r="T28" i="18" s="1"/>
  <c r="C27" i="18"/>
  <c r="T26" i="18"/>
  <c r="O22" i="18"/>
  <c r="L22" i="18"/>
  <c r="O21" i="18"/>
  <c r="L21" i="18"/>
  <c r="T20" i="18"/>
  <c r="T22" i="18" s="1"/>
  <c r="C20" i="18"/>
  <c r="T19" i="18"/>
  <c r="T21" i="18" s="1"/>
  <c r="T18" i="18"/>
  <c r="O13" i="18"/>
  <c r="L13" i="18"/>
  <c r="O12" i="18"/>
  <c r="L12" i="18"/>
  <c r="O11" i="18"/>
  <c r="L11" i="18"/>
  <c r="T10" i="18"/>
  <c r="C10" i="18"/>
  <c r="T9" i="18"/>
  <c r="C9" i="18"/>
  <c r="T8" i="18"/>
  <c r="C8" i="18"/>
  <c r="T7" i="18"/>
  <c r="T12" i="18" l="1"/>
  <c r="T13" i="18"/>
  <c r="T11" i="18"/>
  <c r="F20" i="12" l="1"/>
  <c r="I20" i="12"/>
  <c r="L20" i="12"/>
  <c r="O20" i="12"/>
  <c r="R20" i="12"/>
  <c r="U20" i="12"/>
  <c r="AO3" i="10"/>
  <c r="AT3" i="10" s="1"/>
  <c r="AO4" i="10"/>
  <c r="AT4" i="10" s="1"/>
  <c r="AO5" i="10"/>
  <c r="AT5" i="10" s="1"/>
  <c r="E6" i="10"/>
  <c r="H6" i="10"/>
  <c r="K6" i="10"/>
  <c r="N6" i="10"/>
  <c r="Q6" i="10"/>
  <c r="T6" i="10"/>
  <c r="W6" i="10"/>
  <c r="Z6" i="10"/>
  <c r="AC6" i="10"/>
  <c r="AF6" i="10"/>
  <c r="AI6" i="10"/>
  <c r="AL6" i="10"/>
  <c r="AO6" i="10" l="1"/>
  <c r="AT6" i="10" s="1"/>
</calcChain>
</file>

<file path=xl/comments1.xml><?xml version="1.0" encoding="utf-8"?>
<comments xmlns="http://schemas.openxmlformats.org/spreadsheetml/2006/main">
  <authors>
    <author>Administrator</author>
  </authors>
  <commentList>
    <comment ref="S6" authorId="0" shapeId="0">
      <text>
        <r>
          <rPr>
            <b/>
            <sz val="9"/>
            <color indexed="81"/>
            <rFont val="MS P ゴシック"/>
            <family val="3"/>
            <charset val="128"/>
          </rPr>
          <t>栃木県限定であれば，「市町」に変えますか？　高松</t>
        </r>
      </text>
    </comment>
  </commentList>
</comments>
</file>

<file path=xl/comments2.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<sst xmlns="http://schemas.openxmlformats.org/spreadsheetml/2006/main" count="1473" uniqueCount="692">
  <si>
    <t>定員、人員基準に適合</t>
    <rPh sb="0" eb="2">
      <t>テイイン</t>
    </rPh>
    <rPh sb="3" eb="5">
      <t>ジンイン</t>
    </rPh>
    <rPh sb="5" eb="7">
      <t>キジュン</t>
    </rPh>
    <rPh sb="8" eb="10">
      <t>テキゴウ</t>
    </rPh>
    <phoneticPr fontId="2"/>
  </si>
  <si>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
  </si>
  <si>
    <t>療養食加算</t>
    <rPh sb="0" eb="3">
      <t>リョウヨウショク</t>
    </rPh>
    <rPh sb="3" eb="5">
      <t>カサン</t>
    </rPh>
    <phoneticPr fontId="2"/>
  </si>
  <si>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
  </si>
  <si>
    <t>療養食の献立の作成の有無</t>
    <rPh sb="0" eb="3">
      <t>リョウヨウショク</t>
    </rPh>
    <rPh sb="4" eb="6">
      <t>コンダテ</t>
    </rPh>
    <rPh sb="7" eb="9">
      <t>サクセイ</t>
    </rPh>
    <rPh sb="10" eb="12">
      <t>ウム</t>
    </rPh>
    <phoneticPr fontId="2"/>
  </si>
  <si>
    <t>整備</t>
    <rPh sb="0" eb="2">
      <t>セイビ</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</si>
  <si>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</si>
  <si>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</si>
  <si>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</si>
  <si>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</si>
  <si>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実施</t>
    <rPh sb="0" eb="2">
      <t>ジッシ</t>
    </rPh>
    <phoneticPr fontId="2"/>
  </si>
  <si>
    <t>満たす</t>
    <rPh sb="0" eb="1">
      <t>ミ</t>
    </rPh>
    <phoneticPr fontId="2"/>
  </si>
  <si>
    <t>満たさない</t>
    <rPh sb="0" eb="1">
      <t>ミ</t>
    </rPh>
    <phoneticPr fontId="2"/>
  </si>
  <si>
    <t>配置</t>
    <rPh sb="0" eb="2">
      <t>ハイチ</t>
    </rPh>
    <phoneticPr fontId="2"/>
  </si>
  <si>
    <t>ユニットケア減算</t>
    <rPh sb="6" eb="8">
      <t>ゲンサン</t>
    </rPh>
    <phoneticPr fontId="2"/>
  </si>
  <si>
    <t>夜勤減算</t>
    <rPh sb="0" eb="2">
      <t>ヤキン</t>
    </rPh>
    <rPh sb="2" eb="4">
      <t>ゲンサン</t>
    </rPh>
    <phoneticPr fontId="2"/>
  </si>
  <si>
    <t>未配置</t>
    <rPh sb="0" eb="3">
      <t>ミハイチ</t>
    </rPh>
    <phoneticPr fontId="2"/>
  </si>
  <si>
    <t>ユニットごとに常勤のユニットリーダーの配置</t>
    <rPh sb="7" eb="9">
      <t>ジョウキン</t>
    </rPh>
    <rPh sb="19" eb="21">
      <t>ハイチ</t>
    </rPh>
    <phoneticPr fontId="2"/>
  </si>
  <si>
    <t>初期加算</t>
    <rPh sb="0" eb="2">
      <t>ショキ</t>
    </rPh>
    <rPh sb="2" eb="4">
      <t>カサン</t>
    </rPh>
    <phoneticPr fontId="2"/>
  </si>
  <si>
    <t>身体拘束廃止未実施減算</t>
    <rPh sb="0" eb="2">
      <t>シンタイ</t>
    </rPh>
    <rPh sb="2" eb="4">
      <t>コウソク</t>
    </rPh>
    <rPh sb="4" eb="6">
      <t>ハイシ</t>
    </rPh>
    <rPh sb="6" eb="9">
      <t>ミジッシ</t>
    </rPh>
    <rPh sb="9" eb="11">
      <t>ゲンサン</t>
    </rPh>
    <phoneticPr fontId="2"/>
  </si>
  <si>
    <t>入所した日から起算して30日以内</t>
    <rPh sb="0" eb="2">
      <t>ニュウショ</t>
    </rPh>
    <rPh sb="4" eb="5">
      <t>ヒ</t>
    </rPh>
    <rPh sb="7" eb="9">
      <t>キサン</t>
    </rPh>
    <rPh sb="13" eb="16">
      <t>ニチイナイ</t>
    </rPh>
    <phoneticPr fontId="2"/>
  </si>
  <si>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2"/>
  </si>
  <si>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2"/>
  </si>
  <si>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2"/>
  </si>
  <si>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2"/>
  </si>
  <si>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
  </si>
  <si>
    <t>計画に基づく栄養管理の実施</t>
    <rPh sb="0" eb="2">
      <t>ケイカク</t>
    </rPh>
    <rPh sb="3" eb="4">
      <t>モト</t>
    </rPh>
    <rPh sb="6" eb="8">
      <t>エイヨウ</t>
    </rPh>
    <rPh sb="8" eb="10">
      <t>カンリ</t>
    </rPh>
    <rPh sb="11" eb="13">
      <t>ジッシ</t>
    </rPh>
    <phoneticPr fontId="2"/>
  </si>
  <si>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2"/>
  </si>
  <si>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2"/>
  </si>
  <si>
    <t>算定していない</t>
    <rPh sb="0" eb="2">
      <t>サンテイ</t>
    </rPh>
    <phoneticPr fontId="2"/>
  </si>
  <si>
    <t>６日以下</t>
    <rPh sb="1" eb="2">
      <t>ニチ</t>
    </rPh>
    <rPh sb="2" eb="4">
      <t>イカ</t>
    </rPh>
    <phoneticPr fontId="2"/>
  </si>
  <si>
    <t>２週間毎に実施</t>
    <rPh sb="1" eb="3">
      <t>シュウカン</t>
    </rPh>
    <rPh sb="3" eb="4">
      <t>ゴト</t>
    </rPh>
    <rPh sb="5" eb="7">
      <t>ジッシ</t>
    </rPh>
    <phoneticPr fontId="2"/>
  </si>
  <si>
    <t>受けている</t>
    <rPh sb="0" eb="1">
      <t>ウ</t>
    </rPh>
    <phoneticPr fontId="2"/>
  </si>
  <si>
    <t>短期集中リハビリテーション実施加算</t>
    <rPh sb="0" eb="2">
      <t>タンキ</t>
    </rPh>
    <rPh sb="2" eb="4">
      <t>シュウチュウ</t>
    </rPh>
    <rPh sb="13" eb="15">
      <t>ジッシ</t>
    </rPh>
    <rPh sb="15" eb="17">
      <t>カサン</t>
    </rPh>
    <phoneticPr fontId="2"/>
  </si>
  <si>
    <t>精神科医等により生活機能が改善されると判断された認知症者</t>
    <rPh sb="0" eb="4">
      <t>セイシンカイ</t>
    </rPh>
    <rPh sb="4" eb="5">
      <t>トウ</t>
    </rPh>
    <rPh sb="8" eb="10">
      <t>セイカツ</t>
    </rPh>
    <rPh sb="10" eb="12">
      <t>キノウ</t>
    </rPh>
    <rPh sb="13" eb="15">
      <t>カイゼン</t>
    </rPh>
    <rPh sb="19" eb="21">
      <t>ハンダン</t>
    </rPh>
    <rPh sb="24" eb="27">
      <t>ニンチショウ</t>
    </rPh>
    <rPh sb="27" eb="28">
      <t>シャ</t>
    </rPh>
    <phoneticPr fontId="2"/>
  </si>
  <si>
    <t>認知症ケア加算</t>
    <rPh sb="0" eb="3">
      <t>ニンチショウ</t>
    </rPh>
    <rPh sb="5" eb="7">
      <t>カサン</t>
    </rPh>
    <phoneticPr fontId="2"/>
  </si>
  <si>
    <t>認知症の利用者と他の利用者とを区別している</t>
    <rPh sb="0" eb="3">
      <t>ニンチショウ</t>
    </rPh>
    <rPh sb="4" eb="7">
      <t>リヨウシャ</t>
    </rPh>
    <rPh sb="8" eb="9">
      <t>ホカ</t>
    </rPh>
    <rPh sb="10" eb="13">
      <t>リヨウシャ</t>
    </rPh>
    <rPh sb="15" eb="17">
      <t>クベツ</t>
    </rPh>
    <phoneticPr fontId="2"/>
  </si>
  <si>
    <t>自立度判定基準Ⅲ、Ⅳ、Ｍに該当し、認知症専門棟での処遇が適当と医師が認めた者</t>
    <rPh sb="0" eb="3">
      <t>ジリツド</t>
    </rPh>
    <rPh sb="3" eb="5">
      <t>ハンテイ</t>
    </rPh>
    <rPh sb="5" eb="7">
      <t>キジュン</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2"/>
  </si>
  <si>
    <t>１割以上の個室を整備</t>
    <rPh sb="1" eb="2">
      <t>ワ</t>
    </rPh>
    <rPh sb="2" eb="4">
      <t>イジョウ</t>
    </rPh>
    <rPh sb="5" eb="7">
      <t>コシツ</t>
    </rPh>
    <rPh sb="8" eb="10">
      <t>セイビ</t>
    </rPh>
    <phoneticPr fontId="2"/>
  </si>
  <si>
    <t>１人当たり２㎡のデイルームを整備</t>
    <rPh sb="0" eb="3">
      <t>ヒトリア</t>
    </rPh>
    <rPh sb="14" eb="16">
      <t>セイビ</t>
    </rPh>
    <phoneticPr fontId="2"/>
  </si>
  <si>
    <t>単位毎の固定した職員配置</t>
    <rPh sb="0" eb="2">
      <t>タンイ</t>
    </rPh>
    <rPh sb="2" eb="3">
      <t>ゴト</t>
    </rPh>
    <rPh sb="4" eb="6">
      <t>コテイ</t>
    </rPh>
    <rPh sb="8" eb="10">
      <t>ショクイン</t>
    </rPh>
    <rPh sb="10" eb="12">
      <t>ハイチ</t>
    </rPh>
    <phoneticPr fontId="2"/>
  </si>
  <si>
    <t>ユニット型でないこと</t>
    <rPh sb="4" eb="5">
      <t>ガタ</t>
    </rPh>
    <phoneticPr fontId="2"/>
  </si>
  <si>
    <t>指導日、指導内容の記録の整備</t>
    <rPh sb="0" eb="2">
      <t>シドウ</t>
    </rPh>
    <rPh sb="2" eb="3">
      <t>ビ</t>
    </rPh>
    <rPh sb="4" eb="6">
      <t>シドウ</t>
    </rPh>
    <rPh sb="6" eb="8">
      <t>ナイヨウ</t>
    </rPh>
    <rPh sb="9" eb="11">
      <t>キロク</t>
    </rPh>
    <rPh sb="12" eb="14">
      <t>セイビ</t>
    </rPh>
    <phoneticPr fontId="2"/>
  </si>
  <si>
    <t>退所時情報提供加算</t>
    <rPh sb="0" eb="3">
      <t>タイショジ</t>
    </rPh>
    <rPh sb="3" eb="5">
      <t>ジョウホウ</t>
    </rPh>
    <rPh sb="5" eb="7">
      <t>テイキョウ</t>
    </rPh>
    <rPh sb="7" eb="9">
      <t>カサン</t>
    </rPh>
    <phoneticPr fontId="2"/>
  </si>
  <si>
    <t>緊急時治療管理</t>
    <rPh sb="0" eb="3">
      <t>キンキュウジ</t>
    </rPh>
    <rPh sb="3" eb="5">
      <t>チリョウ</t>
    </rPh>
    <rPh sb="5" eb="7">
      <t>カンリ</t>
    </rPh>
    <phoneticPr fontId="2"/>
  </si>
  <si>
    <t>３月以内</t>
    <rPh sb="1" eb="2">
      <t>ツキ</t>
    </rPh>
    <rPh sb="2" eb="4">
      <t>イナイ</t>
    </rPh>
    <phoneticPr fontId="2"/>
  </si>
  <si>
    <t>概ね週に３回以上</t>
    <rPh sb="0" eb="1">
      <t>オオム</t>
    </rPh>
    <rPh sb="2" eb="3">
      <t>シュウ</t>
    </rPh>
    <rPh sb="5" eb="6">
      <t>カイ</t>
    </rPh>
    <rPh sb="6" eb="8">
      <t>イジョウ</t>
    </rPh>
    <phoneticPr fontId="2"/>
  </si>
  <si>
    <t>交付</t>
    <rPh sb="0" eb="2">
      <t>コウフ</t>
    </rPh>
    <phoneticPr fontId="2"/>
  </si>
  <si>
    <t>３日以内</t>
    <rPh sb="1" eb="4">
      <t>ニチイナイ</t>
    </rPh>
    <phoneticPr fontId="2"/>
  </si>
  <si>
    <t>１回以下</t>
    <rPh sb="1" eb="2">
      <t>カイ</t>
    </rPh>
    <rPh sb="2" eb="4">
      <t>イカ</t>
    </rPh>
    <phoneticPr fontId="2"/>
  </si>
  <si>
    <t>夜勤職員配置加算</t>
    <rPh sb="0" eb="2">
      <t>ヤキン</t>
    </rPh>
    <rPh sb="2" eb="4">
      <t>ショクイン</t>
    </rPh>
    <rPh sb="4" eb="6">
      <t>ハイチ</t>
    </rPh>
    <rPh sb="6" eb="8">
      <t>カサン</t>
    </rPh>
    <phoneticPr fontId="2"/>
  </si>
  <si>
    <t>若年性認知症入所者受入加算</t>
    <rPh sb="0" eb="2">
      <t>ジャクネン</t>
    </rPh>
    <rPh sb="2" eb="3">
      <t>セイ</t>
    </rPh>
    <rPh sb="3" eb="6">
      <t>ニンチショウ</t>
    </rPh>
    <rPh sb="6" eb="8">
      <t>ニュウショ</t>
    </rPh>
    <rPh sb="8" eb="9">
      <t>シャ</t>
    </rPh>
    <rPh sb="9" eb="11">
      <t>ウケイレ</t>
    </rPh>
    <rPh sb="11" eb="13">
      <t>カサン</t>
    </rPh>
    <phoneticPr fontId="2"/>
  </si>
  <si>
    <t>ターミナルケア加算</t>
    <rPh sb="7" eb="9">
      <t>カサン</t>
    </rPh>
    <phoneticPr fontId="2"/>
  </si>
  <si>
    <t>利用者に応じた適切なサービス提供</t>
    <rPh sb="0" eb="3">
      <t>リヨウシャ</t>
    </rPh>
    <rPh sb="4" eb="5">
      <t>オウ</t>
    </rPh>
    <rPh sb="7" eb="9">
      <t>テキセツ</t>
    </rPh>
    <rPh sb="14" eb="16">
      <t>テイキョウ</t>
    </rPh>
    <phoneticPr fontId="2"/>
  </si>
  <si>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2"/>
  </si>
  <si>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2"/>
  </si>
  <si>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2"/>
  </si>
  <si>
    <t>退所後も入所者の家族指導等を行っている</t>
    <rPh sb="0" eb="2">
      <t>タイショ</t>
    </rPh>
    <rPh sb="2" eb="3">
      <t>ゴ</t>
    </rPh>
    <rPh sb="4" eb="7">
      <t>ニュウショシャ</t>
    </rPh>
    <rPh sb="8" eb="10">
      <t>カゾク</t>
    </rPh>
    <rPh sb="10" eb="13">
      <t>シドウナド</t>
    </rPh>
    <rPh sb="14" eb="15">
      <t>オコナ</t>
    </rPh>
    <phoneticPr fontId="2"/>
  </si>
  <si>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2"/>
  </si>
  <si>
    <t>リハビリテーションマネジメントによる計画に基づき医師又は医師の指示を受けた理学療法士等により記憶の訓練、日常生活活動訓練等を組み合わせたプログラムを提供</t>
    <rPh sb="18" eb="20">
      <t>ケイカク</t>
    </rPh>
    <rPh sb="21" eb="22">
      <t>モト</t>
    </rPh>
    <rPh sb="24" eb="26">
      <t>イシ</t>
    </rPh>
    <rPh sb="26" eb="27">
      <t>マタ</t>
    </rPh>
    <rPh sb="28" eb="30">
      <t>イシ</t>
    </rPh>
    <rPh sb="31" eb="33">
      <t>シジ</t>
    </rPh>
    <rPh sb="34" eb="35">
      <t>ウ</t>
    </rPh>
    <rPh sb="37" eb="39">
      <t>リガク</t>
    </rPh>
    <rPh sb="39" eb="42">
      <t>リョウホウシ</t>
    </rPh>
    <rPh sb="42" eb="43">
      <t>トウ</t>
    </rPh>
    <rPh sb="46" eb="48">
      <t>キオク</t>
    </rPh>
    <rPh sb="49" eb="51">
      <t>クンレン</t>
    </rPh>
    <rPh sb="52" eb="54">
      <t>ニチジョウ</t>
    </rPh>
    <rPh sb="54" eb="56">
      <t>セイカツ</t>
    </rPh>
    <rPh sb="56" eb="58">
      <t>カツドウ</t>
    </rPh>
    <rPh sb="58" eb="60">
      <t>クンレン</t>
    </rPh>
    <rPh sb="60" eb="61">
      <t>トウ</t>
    </rPh>
    <rPh sb="62" eb="63">
      <t>ク</t>
    </rPh>
    <rPh sb="64" eb="65">
      <t>ア</t>
    </rPh>
    <rPh sb="74" eb="76">
      <t>テイキョウ</t>
    </rPh>
    <phoneticPr fontId="2"/>
  </si>
  <si>
    <t>短期入所療養介護のベッドへの活用の有無</t>
    <rPh sb="0" eb="2">
      <t>タンキ</t>
    </rPh>
    <rPh sb="2" eb="4">
      <t>ニュウショ</t>
    </rPh>
    <rPh sb="4" eb="6">
      <t>リョウヨウ</t>
    </rPh>
    <rPh sb="6" eb="8">
      <t>カイゴ</t>
    </rPh>
    <rPh sb="14" eb="16">
      <t>カツヨウ</t>
    </rPh>
    <rPh sb="17" eb="19">
      <t>ウム</t>
    </rPh>
    <phoneticPr fontId="2"/>
  </si>
  <si>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2"/>
  </si>
  <si>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2"/>
  </si>
  <si>
    <t>特別療養費</t>
    <rPh sb="0" eb="2">
      <t>トクベツ</t>
    </rPh>
    <rPh sb="2" eb="5">
      <t>リョウヨウヒ</t>
    </rPh>
    <phoneticPr fontId="2"/>
  </si>
  <si>
    <t>特定治療</t>
    <rPh sb="0" eb="2">
      <t>トクテイ</t>
    </rPh>
    <rPh sb="2" eb="4">
      <t>チリョウ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</si>
  <si>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</si>
  <si>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認知症情報提供加算</t>
    <rPh sb="0" eb="3">
      <t>ニンチショウ</t>
    </rPh>
    <rPh sb="3" eb="5">
      <t>ジョウホウ</t>
    </rPh>
    <rPh sb="5" eb="7">
      <t>テイキョウ</t>
    </rPh>
    <rPh sb="7" eb="9">
      <t>カサン</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</si>
  <si>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</si>
  <si>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</si>
  <si>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</si>
  <si>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</si>
  <si>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</si>
  <si>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</si>
  <si>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</si>
  <si>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(一)任用の際の職責又は職務内容等の要件を書面で作成し、全ての介護職員に周知</t>
    <rPh sb="21" eb="23">
      <t>ショメン</t>
    </rPh>
    <rPh sb="24" eb="26">
      <t>サクセイ</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</si>
  <si>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</si>
  <si>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</si>
  <si>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介護保健施設サービス費(Ⅱ)、介護保健施設サービス費(Ⅲ)、ユニット型介護保健施設サービス費(Ⅱ)若しくはユニット型介護保健施設サービス費(Ⅲ)</t>
    <rPh sb="0" eb="2">
      <t>カイゴ</t>
    </rPh>
    <rPh sb="2" eb="4">
      <t>ホケン</t>
    </rPh>
    <rPh sb="4" eb="6">
      <t>シセツ</t>
    </rPh>
    <rPh sb="10" eb="11">
      <t>ヒ</t>
    </rPh>
    <rPh sb="34" eb="35">
      <t>ガタ</t>
    </rPh>
    <rPh sb="35" eb="37">
      <t>カイゴ</t>
    </rPh>
    <rPh sb="37" eb="39">
      <t>ホケン</t>
    </rPh>
    <rPh sb="39" eb="41">
      <t>シセツ</t>
    </rPh>
    <rPh sb="45" eb="46">
      <t>ヒ</t>
    </rPh>
    <rPh sb="49" eb="50">
      <t>モ</t>
    </rPh>
    <phoneticPr fontId="2"/>
  </si>
  <si>
    <t>指導管理等のうち日常的に必要な医療行為として実施</t>
    <rPh sb="8" eb="11">
      <t>ニチジョウテキ</t>
    </rPh>
    <rPh sb="12" eb="14">
      <t>ヒツヨウ</t>
    </rPh>
    <rPh sb="15" eb="17">
      <t>イリョウ</t>
    </rPh>
    <rPh sb="17" eb="19">
      <t>コウイ</t>
    </rPh>
    <rPh sb="22" eb="24">
      <t>ジッシ</t>
    </rPh>
    <phoneticPr fontId="2"/>
  </si>
  <si>
    <t>本人の同意を得て訪問看護指示書を交付</t>
    <rPh sb="0" eb="2">
      <t>ホンニン</t>
    </rPh>
    <rPh sb="3" eb="5">
      <t>ドウイ</t>
    </rPh>
    <rPh sb="6" eb="7">
      <t>エ</t>
    </rPh>
    <rPh sb="8" eb="10">
      <t>ホウモン</t>
    </rPh>
    <rPh sb="10" eb="12">
      <t>カンゴ</t>
    </rPh>
    <rPh sb="12" eb="15">
      <t>シジショ</t>
    </rPh>
    <rPh sb="16" eb="18">
      <t>コウフ</t>
    </rPh>
    <phoneticPr fontId="2"/>
  </si>
  <si>
    <t>入所者の家族との連絡調整の実施</t>
    <rPh sb="0" eb="3">
      <t>ニュウショシャ</t>
    </rPh>
    <rPh sb="4" eb="6">
      <t>カゾク</t>
    </rPh>
    <rPh sb="8" eb="10">
      <t>レンラク</t>
    </rPh>
    <rPh sb="10" eb="12">
      <t>チョウセイ</t>
    </rPh>
    <rPh sb="13" eb="15">
      <t>ジッシ</t>
    </rPh>
    <phoneticPr fontId="2"/>
  </si>
  <si>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2"/>
  </si>
  <si>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2"/>
  </si>
  <si>
    <t>利用者又は家族の同意</t>
    <rPh sb="0" eb="3">
      <t>リヨウシャ</t>
    </rPh>
    <rPh sb="3" eb="4">
      <t>マタ</t>
    </rPh>
    <rPh sb="5" eb="7">
      <t>カゾク</t>
    </rPh>
    <rPh sb="8" eb="10">
      <t>ドウイ</t>
    </rPh>
    <phoneticPr fontId="2"/>
  </si>
  <si>
    <t>退所に向けた施設サービス計画の策定</t>
    <rPh sb="0" eb="2">
      <t>タイショ</t>
    </rPh>
    <rPh sb="3" eb="4">
      <t>ム</t>
    </rPh>
    <rPh sb="6" eb="8">
      <t>シセツ</t>
    </rPh>
    <rPh sb="12" eb="14">
      <t>ケイカク</t>
    </rPh>
    <rPh sb="15" eb="17">
      <t>サクテイ</t>
    </rPh>
    <phoneticPr fontId="2"/>
  </si>
  <si>
    <t>治療の実施状況の公表</t>
    <rPh sb="0" eb="2">
      <t>チリョウ</t>
    </rPh>
    <rPh sb="3" eb="5">
      <t>ジッシ</t>
    </rPh>
    <rPh sb="5" eb="7">
      <t>ジョウキョウ</t>
    </rPh>
    <rPh sb="8" eb="10">
      <t>コウヒョウ</t>
    </rPh>
    <phoneticPr fontId="2"/>
  </si>
  <si>
    <t>入所者又は家族の同意</t>
    <rPh sb="0" eb="3">
      <t>ニュウショシャ</t>
    </rPh>
    <rPh sb="3" eb="4">
      <t>マタ</t>
    </rPh>
    <rPh sb="5" eb="7">
      <t>カゾク</t>
    </rPh>
    <rPh sb="8" eb="10">
      <t>ドウイ</t>
    </rPh>
    <phoneticPr fontId="2"/>
  </si>
  <si>
    <t>保険医療機関が地域連携診療計画に基づいて作成した診療計画に基づき、入所者の治療等を実施</t>
    <rPh sb="41" eb="43">
      <t>ジッシ</t>
    </rPh>
    <phoneticPr fontId="2"/>
  </si>
  <si>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2"/>
  </si>
  <si>
    <t>□</t>
  </si>
  <si>
    <t>算定している</t>
    <rPh sb="0" eb="2">
      <t>サンテイ</t>
    </rPh>
    <phoneticPr fontId="2"/>
  </si>
  <si>
    <t>協力歯科医療機関を定めている</t>
    <rPh sb="0" eb="4">
      <t>キョウリョクシカ</t>
    </rPh>
    <rPh sb="4" eb="6">
      <t>イリョウ</t>
    </rPh>
    <rPh sb="6" eb="8">
      <t>キカン</t>
    </rPh>
    <rPh sb="9" eb="10">
      <t>サダ</t>
    </rPh>
    <phoneticPr fontId="2"/>
  </si>
  <si>
    <t>定めている</t>
    <rPh sb="0" eb="1">
      <t>サダ</t>
    </rPh>
    <phoneticPr fontId="2"/>
  </si>
  <si>
    <t>参加している</t>
    <rPh sb="0" eb="2">
      <t>サンカ</t>
    </rPh>
    <phoneticPr fontId="2"/>
  </si>
  <si>
    <t>摂食機能障害を有し誤嚥が認められ経口による食事摂取のための管理が必要と医師又は歯科医師の指示を受けている</t>
    <rPh sb="0" eb="2">
      <t>セッショク</t>
    </rPh>
    <rPh sb="2" eb="4">
      <t>キノウ</t>
    </rPh>
    <rPh sb="4" eb="6">
      <t>ショウガイ</t>
    </rPh>
    <rPh sb="7" eb="8">
      <t>ユウ</t>
    </rPh>
    <rPh sb="9" eb="11">
      <t>ゴエン</t>
    </rPh>
    <rPh sb="12" eb="13">
      <t>ミト</t>
    </rPh>
    <rPh sb="16" eb="18">
      <t>ケイコウ</t>
    </rPh>
    <rPh sb="21" eb="23">
      <t>ショクジ</t>
    </rPh>
    <rPh sb="23" eb="25">
      <t>セッシュ</t>
    </rPh>
    <rPh sb="29" eb="31">
      <t>カンリ</t>
    </rPh>
    <rPh sb="32" eb="34">
      <t>ヒツヨウ</t>
    </rPh>
    <rPh sb="35" eb="37">
      <t>イシ</t>
    </rPh>
    <rPh sb="37" eb="38">
      <t>マタ</t>
    </rPh>
    <rPh sb="39" eb="43">
      <t>シカイシ</t>
    </rPh>
    <rPh sb="44" eb="46">
      <t>シジ</t>
    </rPh>
    <rPh sb="47" eb="48">
      <t>ウ</t>
    </rPh>
    <phoneticPr fontId="2"/>
  </si>
  <si>
    <t>７　次の(一)、(二)のいずれにも適合</t>
    <rPh sb="2" eb="3">
      <t>ツギ</t>
    </rPh>
    <rPh sb="5" eb="6">
      <t>1</t>
    </rPh>
    <rPh sb="9" eb="10">
      <t>2</t>
    </rPh>
    <rPh sb="17" eb="19">
      <t>テキゴウ</t>
    </rPh>
    <phoneticPr fontId="2"/>
  </si>
  <si>
    <t>訪問看護指示加算</t>
    <rPh sb="0" eb="2">
      <t>ホウモン</t>
    </rPh>
    <rPh sb="2" eb="4">
      <t>カンゴ</t>
    </rPh>
    <rPh sb="4" eb="6">
      <t>シジ</t>
    </rPh>
    <rPh sb="6" eb="8">
      <t>カサン</t>
    </rPh>
    <phoneticPr fontId="2"/>
  </si>
  <si>
    <t>「介護報酬自己点検シート」も添付してください。</t>
    <rPh sb="1" eb="3">
      <t>カイゴ</t>
    </rPh>
    <rPh sb="3" eb="5">
      <t>ホウシュウ</t>
    </rPh>
    <phoneticPr fontId="2"/>
  </si>
  <si>
    <t>注２）</t>
  </si>
  <si>
    <t>複数の事業所を併設している事業所については，事業ごとに資料を作成してください。（重複する部分は省略可）</t>
  </si>
  <si>
    <t>注１）</t>
  </si>
  <si>
    <t>施設名</t>
    <rPh sb="0" eb="2">
      <t>シセツ</t>
    </rPh>
    <rPh sb="2" eb="3">
      <t>ナ</t>
    </rPh>
    <phoneticPr fontId="2"/>
  </si>
  <si>
    <t>事業者番号</t>
    <rPh sb="0" eb="3">
      <t>ジギョウシャ</t>
    </rPh>
    <rPh sb="3" eb="5">
      <t>バンゴウ</t>
    </rPh>
    <phoneticPr fontId="2"/>
  </si>
  <si>
    <t>５　勤続年数とは，各月の前月の末日時点における勤続年数をいい，勤続年数の算定にあたっては，当該事業所における勤続年数に加え，同一法人の</t>
  </si>
  <si>
    <t>※</t>
    <phoneticPr fontId="2"/>
  </si>
  <si>
    <t>月</t>
    <rPh sb="0" eb="1">
      <t>ツキ</t>
    </rPh>
    <phoneticPr fontId="2"/>
  </si>
  <si>
    <t>年</t>
    <rPh sb="0" eb="1">
      <t>ネン</t>
    </rPh>
    <phoneticPr fontId="2"/>
  </si>
  <si>
    <t>うち通所</t>
    <rPh sb="2" eb="4">
      <t>ツウショ</t>
    </rPh>
    <phoneticPr fontId="2"/>
  </si>
  <si>
    <t>うち入所</t>
    <rPh sb="2" eb="4">
      <t>ニュウショ</t>
    </rPh>
    <phoneticPr fontId="2"/>
  </si>
  <si>
    <t>備　　考</t>
    <rPh sb="0" eb="1">
      <t>ソナエ</t>
    </rPh>
    <rPh sb="3" eb="4">
      <t>コウ</t>
    </rPh>
    <phoneticPr fontId="2"/>
  </si>
  <si>
    <t>勤続年数</t>
    <rPh sb="0" eb="2">
      <t>キンゾク</t>
    </rPh>
    <rPh sb="2" eb="4">
      <t>ネンスウ</t>
    </rPh>
    <phoneticPr fontId="2"/>
  </si>
  <si>
    <t>常勤
換算数</t>
    <rPh sb="0" eb="2">
      <t>ジョウキン</t>
    </rPh>
    <rPh sb="3" eb="5">
      <t>カンザン</t>
    </rPh>
    <phoneticPr fontId="2"/>
  </si>
  <si>
    <t>兼任先事業所名とその職種</t>
    <rPh sb="0" eb="2">
      <t>ケンニン</t>
    </rPh>
    <rPh sb="2" eb="3">
      <t>サキ</t>
    </rPh>
    <rPh sb="3" eb="5">
      <t>ジギョウ</t>
    </rPh>
    <rPh sb="5" eb="6">
      <t>ショ</t>
    </rPh>
    <rPh sb="6" eb="7">
      <t>ナ</t>
    </rPh>
    <rPh sb="10" eb="11">
      <t>ショク</t>
    </rPh>
    <rPh sb="11" eb="1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</si>
  <si>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</si>
  <si>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</si>
  <si>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</si>
  <si>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</si>
  <si>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</si>
  <si>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</si>
  <si>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</si>
  <si>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</si>
  <si>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(2)介護老人保健施設の平面図（既存資料の活用可）</t>
    <rPh sb="3" eb="5">
      <t>カイゴ</t>
    </rPh>
    <rPh sb="5" eb="7">
      <t>ロウジン</t>
    </rPh>
    <rPh sb="7" eb="9">
      <t>ホケン</t>
    </rPh>
    <rPh sb="9" eb="11">
      <t>シセツ</t>
    </rPh>
    <rPh sb="12" eb="15">
      <t>ヘイメンズ</t>
    </rPh>
    <rPh sb="16" eb="18">
      <t>キゾン</t>
    </rPh>
    <rPh sb="18" eb="20">
      <t>シリョウ</t>
    </rPh>
    <rPh sb="21" eb="23">
      <t>カツヨウ</t>
    </rPh>
    <rPh sb="23" eb="24">
      <t>カ</t>
    </rPh>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</si>
  <si>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</si>
  <si>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</si>
  <si>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</si>
  <si>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</si>
  <si>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</si>
  <si>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</si>
  <si>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</si>
  <si>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</si>
  <si>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開設者</t>
    <rPh sb="0" eb="2">
      <t>カイセツ</t>
    </rPh>
    <rPh sb="2" eb="3">
      <t>シャ</t>
    </rPh>
    <phoneticPr fontId="2"/>
  </si>
  <si>
    <t>名称</t>
    <phoneticPr fontId="2"/>
  </si>
  <si>
    <t>協力歯科</t>
    <rPh sb="0" eb="2">
      <t>キョウリョク</t>
    </rPh>
    <rPh sb="2" eb="4">
      <t>シカ</t>
    </rPh>
    <phoneticPr fontId="2"/>
  </si>
  <si>
    <t>標榜診療科名</t>
    <rPh sb="0" eb="2">
      <t>ヒョウボウ</t>
    </rPh>
    <rPh sb="2" eb="4">
      <t>シンリョウ</t>
    </rPh>
    <rPh sb="4" eb="6">
      <t>カメイ</t>
    </rPh>
    <phoneticPr fontId="2"/>
  </si>
  <si>
    <t>名称</t>
    <phoneticPr fontId="2"/>
  </si>
  <si>
    <t>協力病院</t>
    <rPh sb="0" eb="2">
      <t>キョウリョク</t>
    </rPh>
    <rPh sb="2" eb="4">
      <t>ビョウイン</t>
    </rPh>
    <phoneticPr fontId="2"/>
  </si>
  <si>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</si>
  <si>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</si>
  <si>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</si>
  <si>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</si>
  <si>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</si>
  <si>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</si>
  <si>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①サービスの種類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</si>
  <si>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</si>
  <si>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</si>
  <si>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</si>
  <si>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台）</t>
    <phoneticPr fontId="2"/>
  </si>
  <si>
    <t>（</t>
    <phoneticPr fontId="2"/>
  </si>
  <si>
    <t>有</t>
    <phoneticPr fontId="2"/>
  </si>
  <si>
    <t>・</t>
    <phoneticPr fontId="2"/>
  </si>
  <si>
    <t>無</t>
    <phoneticPr fontId="2"/>
  </si>
  <si>
    <r>
      <rPr>
        <sz val="10.5"/>
        <rFont val="Century"/>
        <family val="1"/>
      </rPr>
      <t xml:space="preserve"> </t>
    </r>
    <r>
      <rPr>
        <sz val="10.5"/>
        <rFont val="ＭＳ 明朝"/>
        <family val="1"/>
        <charset val="128"/>
      </rPr>
      <t>送迎車</t>
    </r>
    <phoneticPr fontId="2"/>
  </si>
  <si>
    <t>造り</t>
    <phoneticPr fontId="2"/>
  </si>
  <si>
    <t>建物構造</t>
    <phoneticPr fontId="2"/>
  </si>
  <si>
    <t>（内訳：耐火構造　　㎡　　準耐火構造　　㎡　　その他　　㎡　　　計　　　㎡　）</t>
    <phoneticPr fontId="2"/>
  </si>
  <si>
    <r>
      <t xml:space="preserve">    </t>
    </r>
    <r>
      <rPr>
        <sz val="10.5"/>
        <rFont val="ＭＳ 明朝"/>
        <family val="1"/>
        <charset val="128"/>
      </rPr>
      <t>　　　　（内訳：耐火構造　　㎡　　準耐火構造　　㎡　　その他　　㎡　　　計　　　㎡　）</t>
    </r>
    <phoneticPr fontId="2"/>
  </si>
  <si>
    <t>㎡</t>
    <phoneticPr fontId="2"/>
  </si>
  <si>
    <t>階建</t>
    <phoneticPr fontId="2"/>
  </si>
  <si>
    <t>建物延床面積</t>
    <phoneticPr fontId="2"/>
  </si>
  <si>
    <t>施設構造</t>
    <rPh sb="0" eb="2">
      <t>シセツ</t>
    </rPh>
    <rPh sb="2" eb="4">
      <t>コウゾウ</t>
    </rPh>
    <phoneticPr fontId="2"/>
  </si>
  <si>
    <t>管理者の氏名</t>
    <phoneticPr fontId="2"/>
  </si>
  <si>
    <t>所在地</t>
    <phoneticPr fontId="2"/>
  </si>
  <si>
    <t>人</t>
    <rPh sb="0" eb="1">
      <t>ヒト</t>
    </rPh>
    <phoneticPr fontId="2"/>
  </si>
  <si>
    <t>定　　員</t>
    <rPh sb="0" eb="1">
      <t>サダム</t>
    </rPh>
    <rPh sb="3" eb="4">
      <t>イン</t>
    </rPh>
    <phoneticPr fontId="2"/>
  </si>
  <si>
    <t>名称</t>
    <phoneticPr fontId="2"/>
  </si>
  <si>
    <t>施設の状況</t>
    <rPh sb="0" eb="2">
      <t>シセツ</t>
    </rPh>
    <rPh sb="3" eb="5">
      <t>ジョウキョウ</t>
    </rPh>
    <phoneticPr fontId="2"/>
  </si>
  <si>
    <t>所在市町村</t>
    <phoneticPr fontId="2"/>
  </si>
  <si>
    <t>所在市町村</t>
    <phoneticPr fontId="2"/>
  </si>
  <si>
    <t>事業所名</t>
    <phoneticPr fontId="2"/>
  </si>
  <si>
    <t>⑤サービスの種類</t>
    <phoneticPr fontId="2"/>
  </si>
  <si>
    <t>所在市町村</t>
    <phoneticPr fontId="2"/>
  </si>
  <si>
    <t>④サービスの種類</t>
    <phoneticPr fontId="2"/>
  </si>
  <si>
    <t>所在市町村</t>
    <phoneticPr fontId="2"/>
  </si>
  <si>
    <t>事業所名</t>
    <phoneticPr fontId="2"/>
  </si>
  <si>
    <t>③サービスの種類</t>
    <phoneticPr fontId="2"/>
  </si>
  <si>
    <t>②サービスの種類</t>
    <phoneticPr fontId="2"/>
  </si>
  <si>
    <t>所在市町村</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</si>
  <si>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</si>
  <si>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代表者職氏名</t>
    <rPh sb="3" eb="4">
      <t>ショク</t>
    </rPh>
    <rPh sb="4" eb="6">
      <t>シメイ</t>
    </rPh>
    <phoneticPr fontId="2"/>
  </si>
  <si>
    <t>所在地</t>
    <rPh sb="0" eb="3">
      <t>ショザイチ</t>
    </rPh>
    <phoneticPr fontId="2"/>
  </si>
  <si>
    <t>法人の名称</t>
    <rPh sb="3" eb="5">
      <t>メイショウ</t>
    </rPh>
    <phoneticPr fontId="2"/>
  </si>
  <si>
    <t>開設者の状況</t>
    <rPh sb="0" eb="3">
      <t>カイセツシャ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</si>
  <si>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</si>
  <si>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</si>
  <si>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　　　</t>
  </si>
  <si>
    <t>（18：00）</t>
    <phoneticPr fontId="2"/>
  </si>
  <si>
    <t>（12：00）</t>
    <phoneticPr fontId="2"/>
  </si>
  <si>
    <t>・（7：30）</t>
    <phoneticPr fontId="2"/>
  </si>
  <si>
    <t>分</t>
    <rPh sb="0" eb="1">
      <t>フン</t>
    </rPh>
    <phoneticPr fontId="2"/>
  </si>
  <si>
    <t>時</t>
    <rPh sb="0" eb="1">
      <t>ジ</t>
    </rPh>
    <phoneticPr fontId="2"/>
  </si>
  <si>
    <t>夕</t>
    <rPh sb="0" eb="1">
      <t>ユウ</t>
    </rPh>
    <phoneticPr fontId="2"/>
  </si>
  <si>
    <t>灯</t>
    <rPh sb="0" eb="1">
      <t>ヒ</t>
    </rPh>
    <phoneticPr fontId="2"/>
  </si>
  <si>
    <t>食</t>
    <rPh sb="0" eb="1">
      <t>ショク</t>
    </rPh>
    <phoneticPr fontId="2"/>
  </si>
  <si>
    <t>床</t>
    <rPh sb="0" eb="1">
      <t>ユカ</t>
    </rPh>
    <phoneticPr fontId="2"/>
  </si>
  <si>
    <t>朝</t>
    <rPh sb="0" eb="1">
      <t>アサ</t>
    </rPh>
    <phoneticPr fontId="2"/>
  </si>
  <si>
    <t>引　継</t>
    <rPh sb="0" eb="1">
      <t>イン</t>
    </rPh>
    <rPh sb="2" eb="3">
      <t>ツギ</t>
    </rPh>
    <phoneticPr fontId="2"/>
  </si>
  <si>
    <t>日　課</t>
    <rPh sb="0" eb="1">
      <t>ヒ</t>
    </rPh>
    <rPh sb="2" eb="3">
      <t>カ</t>
    </rPh>
    <phoneticPr fontId="2"/>
  </si>
  <si>
    <t>消</t>
    <rPh sb="0" eb="1">
      <t>ケ</t>
    </rPh>
    <phoneticPr fontId="2"/>
  </si>
  <si>
    <t>クラブ</t>
    <phoneticPr fontId="2"/>
  </si>
  <si>
    <t>入浴</t>
    <rPh sb="0" eb="2">
      <t>ニュウヨク</t>
    </rPh>
    <phoneticPr fontId="2"/>
  </si>
  <si>
    <t>昼</t>
    <rPh sb="0" eb="1">
      <t>ヒル</t>
    </rPh>
    <phoneticPr fontId="2"/>
  </si>
  <si>
    <t>リハビリ</t>
    <phoneticPr fontId="2"/>
  </si>
  <si>
    <t>起</t>
    <rPh sb="0" eb="1">
      <t>オコシ</t>
    </rPh>
    <phoneticPr fontId="2"/>
  </si>
  <si>
    <t>深夜勤</t>
    <rPh sb="0" eb="1">
      <t>シン</t>
    </rPh>
    <rPh sb="1" eb="2">
      <t>ヨル</t>
    </rPh>
    <rPh sb="2" eb="3">
      <t>ツトム</t>
    </rPh>
    <phoneticPr fontId="2"/>
  </si>
  <si>
    <t>準夜勤</t>
    <rPh sb="0" eb="1">
      <t>ジュン</t>
    </rPh>
    <rPh sb="1" eb="3">
      <t>ヤキン</t>
    </rPh>
    <phoneticPr fontId="2"/>
  </si>
  <si>
    <t>遅　番</t>
  </si>
  <si>
    <t>日　勤</t>
    <rPh sb="0" eb="1">
      <t>ヒ</t>
    </rPh>
    <rPh sb="2" eb="3">
      <t>ツトム</t>
    </rPh>
    <phoneticPr fontId="2"/>
  </si>
  <si>
    <t>（例）</t>
    <rPh sb="1" eb="2">
      <t>レイ</t>
    </rPh>
    <phoneticPr fontId="2"/>
  </si>
  <si>
    <t>早　番</t>
  </si>
  <si>
    <t>0</t>
    <phoneticPr fontId="2"/>
  </si>
  <si>
    <t>(1)１日の勤務形態及び業務内容</t>
    <rPh sb="4" eb="5">
      <t>ヒ</t>
    </rPh>
    <rPh sb="6" eb="8">
      <t>キンム</t>
    </rPh>
    <rPh sb="8" eb="10">
      <t>ケイタイ</t>
    </rPh>
    <rPh sb="10" eb="11">
      <t>オヨ</t>
    </rPh>
    <rPh sb="12" eb="14">
      <t>ギョウム</t>
    </rPh>
    <rPh sb="14" eb="16">
      <t>ナイヨウ</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</si>
  <si>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</si>
  <si>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　３　平均入所者数等＝前年度の延入所者等合計数÷１年間の日数　（小数第２位以下切り上げ）</t>
    <phoneticPr fontId="2"/>
  </si>
  <si>
    <t>人／日</t>
    <rPh sb="0" eb="1">
      <t>ヒト</t>
    </rPh>
    <rPh sb="2" eb="3">
      <t>ヒ</t>
    </rPh>
    <phoneticPr fontId="2"/>
  </si>
  <si>
    <t>計</t>
    <rPh sb="0" eb="1">
      <t>ケイ</t>
    </rPh>
    <phoneticPr fontId="2"/>
  </si>
  <si>
    <t>通所ﾘﾊ延入所者</t>
    <rPh sb="0" eb="2">
      <t>ツウショ</t>
    </rPh>
    <rPh sb="4" eb="5">
      <t>ノ</t>
    </rPh>
    <rPh sb="5" eb="7">
      <t>ニュウショ</t>
    </rPh>
    <phoneticPr fontId="2"/>
  </si>
  <si>
    <t>短期延入所者</t>
    <rPh sb="0" eb="2">
      <t>タンキ</t>
    </rPh>
    <rPh sb="2" eb="3">
      <t>ノ</t>
    </rPh>
    <rPh sb="3" eb="5">
      <t>ニュウショ</t>
    </rPh>
    <phoneticPr fontId="2"/>
  </si>
  <si>
    <t>施設延入所者</t>
    <rPh sb="0" eb="2">
      <t>シセツ</t>
    </rPh>
    <rPh sb="2" eb="3">
      <t>ノ</t>
    </rPh>
    <rPh sb="3" eb="5">
      <t>ニュウショ</t>
    </rPh>
    <phoneticPr fontId="2"/>
  </si>
  <si>
    <t>平均入所者数等</t>
    <rPh sb="0" eb="2">
      <t>ヘイキン</t>
    </rPh>
    <rPh sb="2" eb="4">
      <t>ニュウショ</t>
    </rPh>
    <rPh sb="5" eb="6">
      <t>スウ</t>
    </rPh>
    <rPh sb="6" eb="7">
      <t>トウ</t>
    </rPh>
    <phoneticPr fontId="2"/>
  </si>
  <si>
    <t>合　計</t>
    <rPh sb="0" eb="1">
      <t>ゴウ</t>
    </rPh>
    <rPh sb="2" eb="3">
      <t>ケイ</t>
    </rPh>
    <phoneticPr fontId="2"/>
  </si>
  <si>
    <t>３月</t>
  </si>
  <si>
    <t>２月</t>
  </si>
  <si>
    <t>１月</t>
  </si>
  <si>
    <t>１２月</t>
  </si>
  <si>
    <t>１１月</t>
  </si>
  <si>
    <t>１０月</t>
  </si>
  <si>
    <t>９月</t>
  </si>
  <si>
    <t>８月</t>
  </si>
  <si>
    <t>７月</t>
  </si>
  <si>
    <t>６月</t>
  </si>
  <si>
    <t>５月</t>
    <rPh sb="1" eb="2">
      <t>ガツ</t>
    </rPh>
    <phoneticPr fontId="2"/>
  </si>
  <si>
    <t>４月</t>
    <rPh sb="1" eb="2">
      <t>ガツ</t>
    </rPh>
    <phoneticPr fontId="2"/>
  </si>
  <si>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2"/>
  </si>
  <si>
    <t xml:space="preserve">    ２　個別及び集団訓練の欄には，理学（作業）療法士の指導の下に，個別毎の訓練計画により実施した機能訓練について，その状況を</t>
  </si>
  <si>
    <t>ﾚｸﾘｴｰｼｮﾝ</t>
    <phoneticPr fontId="2"/>
  </si>
  <si>
    <t>ﾚｸﾘｴｰｼｮﾝ</t>
    <phoneticPr fontId="2"/>
  </si>
  <si>
    <t>集団訓練</t>
    <rPh sb="0" eb="2">
      <t>シュウダン</t>
    </rPh>
    <rPh sb="2" eb="4">
      <t>クンレン</t>
    </rPh>
    <phoneticPr fontId="2"/>
  </si>
  <si>
    <t>個別訓練</t>
    <rPh sb="0" eb="2">
      <t>コベツ</t>
    </rPh>
    <rPh sb="2" eb="4">
      <t>クンレン</t>
    </rPh>
    <phoneticPr fontId="2"/>
  </si>
  <si>
    <t>短期利用者</t>
    <rPh sb="0" eb="2">
      <t>タンキ</t>
    </rPh>
    <rPh sb="2" eb="5">
      <t>リヨウシャ</t>
    </rPh>
    <phoneticPr fontId="2"/>
  </si>
  <si>
    <t>回／月</t>
    <rPh sb="0" eb="1">
      <t>カイ</t>
    </rPh>
    <rPh sb="2" eb="3">
      <t>ツキ</t>
    </rPh>
    <phoneticPr fontId="2"/>
  </si>
  <si>
    <t>日</t>
    <rPh sb="0" eb="1">
      <t>ヒ</t>
    </rPh>
    <phoneticPr fontId="2"/>
  </si>
  <si>
    <t>入所者</t>
    <rPh sb="0" eb="3">
      <t>ニュウショシャ</t>
    </rPh>
    <phoneticPr fontId="2"/>
  </si>
  <si>
    <t>回　　　数</t>
    <rPh sb="0" eb="1">
      <t>カイ</t>
    </rPh>
    <rPh sb="4" eb="5">
      <t>カズ</t>
    </rPh>
    <phoneticPr fontId="2"/>
  </si>
  <si>
    <t>延人員</t>
    <rPh sb="0" eb="1">
      <t>ノ</t>
    </rPh>
    <rPh sb="1" eb="3">
      <t>ジンイン</t>
    </rPh>
    <phoneticPr fontId="2"/>
  </si>
  <si>
    <t>実人員</t>
    <rPh sb="0" eb="1">
      <t>ジツ</t>
    </rPh>
    <rPh sb="1" eb="3">
      <t>ジンイン</t>
    </rPh>
    <phoneticPr fontId="2"/>
  </si>
  <si>
    <t>日数</t>
    <rPh sb="0" eb="2">
      <t>ニッスウ</t>
    </rPh>
    <phoneticPr fontId="2"/>
  </si>
  <si>
    <t>一人当り</t>
    <rPh sb="0" eb="2">
      <t>ヒトリ</t>
    </rPh>
    <rPh sb="2" eb="3">
      <t>ア</t>
    </rPh>
    <phoneticPr fontId="2"/>
  </si>
  <si>
    <t>実　 施</t>
    <rPh sb="0" eb="1">
      <t>ジツ</t>
    </rPh>
    <rPh sb="3" eb="4">
      <t>シ</t>
    </rPh>
    <phoneticPr fontId="2"/>
  </si>
  <si>
    <t>実　施</t>
    <rPh sb="0" eb="1">
      <t>ジツ</t>
    </rPh>
    <rPh sb="2" eb="3">
      <t>シ</t>
    </rPh>
    <phoneticPr fontId="2"/>
  </si>
  <si>
    <t>　年　　　月</t>
    <rPh sb="1" eb="2">
      <t>ネン</t>
    </rPh>
    <rPh sb="5" eb="6">
      <t>ツキ</t>
    </rPh>
    <phoneticPr fontId="2"/>
  </si>
  <si>
    <t>直　　　　　近　　　　　３　　　　　月　　　　　の　　　　　状　　　　　況</t>
    <rPh sb="0" eb="1">
      <t>チョク</t>
    </rPh>
    <rPh sb="6" eb="7">
      <t>コン</t>
    </rPh>
    <rPh sb="18" eb="19">
      <t>ゲツ</t>
    </rPh>
    <rPh sb="30" eb="31">
      <t>ジョウ</t>
    </rPh>
    <rPh sb="36" eb="37">
      <t>キョウ</t>
    </rPh>
    <phoneticPr fontId="2"/>
  </si>
  <si>
    <t>５　入所者等に対する機能訓練等の実施状況</t>
    <rPh sb="2" eb="5">
      <t>ニュウショシャ</t>
    </rPh>
    <rPh sb="5" eb="6">
      <t>トウ</t>
    </rPh>
    <rPh sb="7" eb="8">
      <t>タイ</t>
    </rPh>
    <rPh sb="10" eb="12">
      <t>キノウ</t>
    </rPh>
    <rPh sb="12" eb="14">
      <t>クンレン</t>
    </rPh>
    <rPh sb="14" eb="15">
      <t>トウ</t>
    </rPh>
    <rPh sb="16" eb="18">
      <t>ジッシ</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</si>
  <si>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</si>
  <si>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(2)勤務実績（直近３月）</t>
    <rPh sb="3" eb="5">
      <t>キンム</t>
    </rPh>
    <phoneticPr fontId="2"/>
  </si>
  <si>
    <t>人）</t>
    <rPh sb="0" eb="1">
      <t>ヒト</t>
    </rPh>
    <phoneticPr fontId="2"/>
  </si>
  <si>
    <t>人（</t>
    <rPh sb="0" eb="1">
      <t>ヒト</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</si>
  <si>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</si>
  <si>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</si>
  <si>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</si>
  <si>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</si>
  <si>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</si>
  <si>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　　年　　　　　月</t>
    <rPh sb="2" eb="3">
      <t>ネン</t>
    </rPh>
    <rPh sb="8" eb="9">
      <t>ツキ</t>
    </rPh>
    <phoneticPr fontId="2"/>
  </si>
  <si>
    <t>７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</si>
  <si>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通所リハビリテーション</t>
    <rPh sb="0" eb="2">
      <t>ツウショ</t>
    </rPh>
    <phoneticPr fontId="2"/>
  </si>
  <si>
    <t>短期入所療養介護</t>
    <rPh sb="0" eb="2">
      <t>タンキ</t>
    </rPh>
    <rPh sb="2" eb="4">
      <t>ニュウショ</t>
    </rPh>
    <rPh sb="4" eb="6">
      <t>リョウヨウ</t>
    </rPh>
    <rPh sb="6" eb="8">
      <t>カイゴ</t>
    </rPh>
    <phoneticPr fontId="2"/>
  </si>
  <si>
    <t>２　Ⅱ型</t>
    <rPh sb="3" eb="4">
      <t>カタ</t>
    </rPh>
    <phoneticPr fontId="2"/>
  </si>
  <si>
    <t>保健施設</t>
    <rPh sb="0" eb="2">
      <t>ホケン</t>
    </rPh>
    <rPh sb="2" eb="4">
      <t>シセツ</t>
    </rPh>
    <phoneticPr fontId="2"/>
  </si>
  <si>
    <t>１　Ⅰ型</t>
    <rPh sb="3" eb="4">
      <t>カタ</t>
    </rPh>
    <phoneticPr fontId="2"/>
  </si>
  <si>
    <t>介護老人</t>
    <rPh sb="0" eb="2">
      <t>カイゴ</t>
    </rPh>
    <rPh sb="2" eb="4">
      <t>ロウジン</t>
    </rPh>
    <phoneticPr fontId="2"/>
  </si>
  <si>
    <t>備　　　　　考</t>
    <rPh sb="0" eb="1">
      <t>ビン</t>
    </rPh>
    <rPh sb="6" eb="7">
      <t>コウ</t>
    </rPh>
    <phoneticPr fontId="2"/>
  </si>
  <si>
    <t>算定加算の名称</t>
    <rPh sb="0" eb="2">
      <t>サンテイ</t>
    </rPh>
    <rPh sb="2" eb="4">
      <t>カサン</t>
    </rPh>
    <rPh sb="5" eb="7">
      <t>メイショウ</t>
    </rPh>
    <phoneticPr fontId="2"/>
  </si>
  <si>
    <t>６　介護給付費算定加算一覧</t>
    <rPh sb="9" eb="11">
      <t>カサン</t>
    </rPh>
    <rPh sb="11" eb="13">
      <t>イチラン</t>
    </rPh>
    <phoneticPr fontId="2"/>
  </si>
  <si>
    <t>１月</t>
    <rPh sb="1" eb="2">
      <t>ガツ</t>
    </rPh>
    <phoneticPr fontId="2"/>
  </si>
  <si>
    <t>５月</t>
  </si>
  <si>
    <t>区　　分</t>
    <rPh sb="0" eb="1">
      <t>ク</t>
    </rPh>
    <rPh sb="3" eb="4">
      <t>ブン</t>
    </rPh>
    <phoneticPr fontId="2"/>
  </si>
  <si>
    <t>介護職員の総数（常勤換算）</t>
    <rPh sb="0" eb="2">
      <t>カイゴ</t>
    </rPh>
    <rPh sb="2" eb="4">
      <t>ショクイン</t>
    </rPh>
    <rPh sb="5" eb="7">
      <t>ソウスウ</t>
    </rPh>
    <rPh sb="8" eb="10">
      <t>ジョウキン</t>
    </rPh>
    <rPh sb="10" eb="12">
      <t>カンサン</t>
    </rPh>
    <phoneticPr fontId="2"/>
  </si>
  <si>
    <t>②　入所者または入院患者（短期入所療養介護含む）の状況</t>
    <rPh sb="2" eb="5">
      <t>ニュウショシャ</t>
    </rPh>
    <rPh sb="8" eb="10">
      <t>ニュウイン</t>
    </rPh>
    <rPh sb="10" eb="12">
      <t>カンジャ</t>
    </rPh>
    <rPh sb="13" eb="15">
      <t>タンキ</t>
    </rPh>
    <rPh sb="15" eb="17">
      <t>ニュウショ</t>
    </rPh>
    <rPh sb="17" eb="19">
      <t>リョウヨウ</t>
    </rPh>
    <rPh sb="19" eb="21">
      <t>カイゴ</t>
    </rPh>
    <rPh sb="21" eb="22">
      <t>フク</t>
    </rPh>
    <rPh sb="25" eb="27">
      <t>ジョウキョウ</t>
    </rPh>
    <phoneticPr fontId="2"/>
  </si>
  <si>
    <t>①　加算の有無</t>
    <rPh sb="2" eb="4">
      <t>カサン</t>
    </rPh>
    <rPh sb="5" eb="7">
      <t>ウム</t>
    </rPh>
    <phoneticPr fontId="2"/>
  </si>
  <si>
    <t>７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</si>
  <si>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６　ユニット型施設の場合は，ユニット毎にまとめて記載してください。</t>
    <rPh sb="6" eb="7">
      <t>カタ</t>
    </rPh>
    <rPh sb="7" eb="9">
      <t>シセツ</t>
    </rPh>
    <rPh sb="10" eb="12">
      <t>バアイ</t>
    </rPh>
    <rPh sb="18" eb="19">
      <t>ゴト</t>
    </rPh>
    <rPh sb="24" eb="26">
      <t>キサイ</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</si>
  <si>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</si>
  <si>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エラ</t>
    </rPh>
    <phoneticPr fontId="2"/>
  </si>
  <si>
    <t>４　職種ごとに下記の勤務形態の区分の順にまとめて記載し，職種ごとの小計と，Ｂ～Ｄまでを加えたかずの小計の行を挿入してください。</t>
    <rPh sb="2" eb="4">
      <t>ショクシュ</t>
    </rPh>
    <rPh sb="7" eb="9">
      <t>カキ</t>
    </rPh>
    <rPh sb="10" eb="12">
      <t>キンム</t>
    </rPh>
    <rPh sb="12" eb="14">
      <t>ケイタイ</t>
    </rPh>
    <rPh sb="15" eb="17">
      <t>クブン</t>
    </rPh>
    <rPh sb="18" eb="19">
      <t>ジュン</t>
    </rPh>
    <rPh sb="24" eb="26">
      <t>キサイ</t>
    </rPh>
    <rPh sb="28" eb="30">
      <t>ショクシュ</t>
    </rPh>
    <rPh sb="33" eb="35">
      <t>ショウケイ</t>
    </rPh>
    <rPh sb="43" eb="44">
      <t>クワ</t>
    </rPh>
    <rPh sb="49" eb="51">
      <t>ショウケイ</t>
    </rPh>
    <rPh sb="52" eb="53">
      <t>ギョウ</t>
    </rPh>
    <rPh sb="54" eb="56">
      <t>ソウニュウ</t>
    </rPh>
    <phoneticPr fontId="2"/>
  </si>
  <si>
    <t>３　職種の欄には，管理者，医師，生活相談員，看護職員，介護職員，栄養士，機能訓練指導員，介護支援専門員などと記載してください。</t>
    <rPh sb="2" eb="4">
      <t>ショクシュ</t>
    </rPh>
    <rPh sb="5" eb="6">
      <t>ラン</t>
    </rPh>
    <rPh sb="9" eb="12">
      <t>カンリシャ</t>
    </rPh>
    <rPh sb="13" eb="15">
      <t>イシ</t>
    </rPh>
    <rPh sb="16" eb="18">
      <t>セイカツ</t>
    </rPh>
    <rPh sb="18" eb="21">
      <t>ソウダンイン</t>
    </rPh>
    <rPh sb="22" eb="24">
      <t>カンゴ</t>
    </rPh>
    <rPh sb="24" eb="26">
      <t>ショクイン</t>
    </rPh>
    <rPh sb="27" eb="29">
      <t>カイゴ</t>
    </rPh>
    <rPh sb="29" eb="31">
      <t>ショクイン</t>
    </rPh>
    <rPh sb="32" eb="35">
      <t>エイヨウシ</t>
    </rPh>
    <rPh sb="36" eb="38">
      <t>キノウ</t>
    </rPh>
    <rPh sb="38" eb="40">
      <t>クンレン</t>
    </rPh>
    <rPh sb="40" eb="43">
      <t>シドウイン</t>
    </rPh>
    <rPh sb="44" eb="46">
      <t>カイゴ</t>
    </rPh>
    <rPh sb="46" eb="48">
      <t>シエン</t>
    </rPh>
    <rPh sb="48" eb="51">
      <t>センモンイン</t>
    </rPh>
    <rPh sb="54" eb="56">
      <t>キサイ</t>
    </rPh>
    <phoneticPr fontId="2"/>
  </si>
  <si>
    <t>２　事業に係る従業者全員（管理者を含む）について，１か月分の勤務した時間数を記入してください。夜勤，準夜勤については，網かけをする等その旨を表示してください。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rPh sb="47" eb="49">
      <t>ヤキン</t>
    </rPh>
    <rPh sb="50" eb="53">
      <t>ジュンヤキン</t>
    </rPh>
    <rPh sb="59" eb="60">
      <t>アミ</t>
    </rPh>
    <rPh sb="65" eb="66">
      <t>トウ</t>
    </rPh>
    <rPh sb="68" eb="69">
      <t>ムネ</t>
    </rPh>
    <rPh sb="70" eb="72">
      <t>ヒョウジ</t>
    </rPh>
    <phoneticPr fontId="2"/>
  </si>
  <si>
    <t>１　＊欄には，当該月の曜日を記入してください。</t>
  </si>
  <si>
    <t>備考</t>
    <rPh sb="0" eb="2">
      <t>ビコウ</t>
    </rPh>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</si>
  <si>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</si>
  <si>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</si>
  <si>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</si>
  <si>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</si>
  <si>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</si>
  <si>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</si>
  <si>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施設名（　　　　　　　　　　　　　　　）</t>
    <phoneticPr fontId="2"/>
  </si>
  <si>
    <t>（　　　　年　　　月分）</t>
    <phoneticPr fontId="2"/>
  </si>
  <si>
    <t>従業者の勤務実績表</t>
    <rPh sb="0" eb="3">
      <t>ジュウギョウシャ</t>
    </rPh>
    <rPh sb="4" eb="6">
      <t>キンム</t>
    </rPh>
    <rPh sb="6" eb="8">
      <t>ジッセキ</t>
    </rPh>
    <rPh sb="8" eb="9">
      <t>ヒョウ</t>
    </rPh>
    <phoneticPr fontId="2"/>
  </si>
  <si>
    <t>介護老人保健施設</t>
    <rPh sb="0" eb="2">
      <t>カイゴ</t>
    </rPh>
    <rPh sb="2" eb="4">
      <t>ロウジン</t>
    </rPh>
    <rPh sb="4" eb="6">
      <t>ホケン</t>
    </rPh>
    <rPh sb="6" eb="8">
      <t>シセツ</t>
    </rPh>
    <phoneticPr fontId="2"/>
  </si>
  <si>
    <t>（参考様式）</t>
    <rPh sb="1" eb="3">
      <t>サンコウ</t>
    </rPh>
    <rPh sb="3" eb="5">
      <t>ヨウシキ</t>
    </rPh>
    <phoneticPr fontId="2"/>
  </si>
  <si>
    <t>なし</t>
    <phoneticPr fontId="2"/>
  </si>
  <si>
    <t>所定疾患施設療養費(Ⅱ)</t>
    <rPh sb="0" eb="2">
      <t>ショテイ</t>
    </rPh>
    <rPh sb="2" eb="4">
      <t>シッカン</t>
    </rPh>
    <rPh sb="4" eb="6">
      <t>シセツ</t>
    </rPh>
    <rPh sb="6" eb="9">
      <t>リョウヨウヒ</t>
    </rPh>
    <phoneticPr fontId="2"/>
  </si>
  <si>
    <t>試行的退所時指導は、入所者及びその家族等のいずれにも行う</t>
    <rPh sb="0" eb="3">
      <t>シコウテキ</t>
    </rPh>
    <rPh sb="3" eb="5">
      <t>タイショ</t>
    </rPh>
    <rPh sb="5" eb="6">
      <t>ジ</t>
    </rPh>
    <rPh sb="6" eb="8">
      <t>シドウ</t>
    </rPh>
    <rPh sb="10" eb="13">
      <t>ニュウショシャ</t>
    </rPh>
    <rPh sb="13" eb="14">
      <t>オヨ</t>
    </rPh>
    <rPh sb="17" eb="19">
      <t>カゾク</t>
    </rPh>
    <rPh sb="19" eb="20">
      <t>トウ</t>
    </rPh>
    <rPh sb="26" eb="27">
      <t>オコナ</t>
    </rPh>
    <phoneticPr fontId="2"/>
  </si>
  <si>
    <t>試行的退所指導加算</t>
    <rPh sb="0" eb="3">
      <t>シコウテキ</t>
    </rPh>
    <rPh sb="3" eb="5">
      <t>タイショ</t>
    </rPh>
    <rPh sb="5" eb="7">
      <t>シドウ</t>
    </rPh>
    <rPh sb="7" eb="9">
      <t>カサン</t>
    </rPh>
    <phoneticPr fontId="2"/>
  </si>
  <si>
    <t>再入所時栄養連携加算</t>
    <rPh sb="0" eb="2">
      <t>サイニュウ</t>
    </rPh>
    <rPh sb="3" eb="4">
      <t>ジ</t>
    </rPh>
    <rPh sb="4" eb="6">
      <t>エイヨウ</t>
    </rPh>
    <rPh sb="6" eb="8">
      <t>レンケイ</t>
    </rPh>
    <rPh sb="8" eb="10">
      <t>カサン</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</si>
  <si>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</si>
  <si>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地域貢献活動</t>
    <rPh sb="0" eb="2">
      <t>チイキ</t>
    </rPh>
    <rPh sb="2" eb="4">
      <t>コウケン</t>
    </rPh>
    <rPh sb="4" eb="6">
      <t>カツドウ</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</si>
  <si>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</si>
  <si>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療養体制維持特別加算(Ⅱ）</t>
    <rPh sb="0" eb="2">
      <t>リョウヨウ</t>
    </rPh>
    <rPh sb="2" eb="4">
      <t>タイセイ</t>
    </rPh>
    <rPh sb="4" eb="6">
      <t>イジ</t>
    </rPh>
    <rPh sb="6" eb="8">
      <t>トクベツ</t>
    </rPh>
    <rPh sb="8" eb="10">
      <t>カサン</t>
    </rPh>
    <phoneticPr fontId="2"/>
  </si>
  <si>
    <t>療養体制維持特別加算（Ⅰ）</t>
    <rPh sb="0" eb="2">
      <t>リョウヨウ</t>
    </rPh>
    <rPh sb="2" eb="4">
      <t>タイセイ</t>
    </rPh>
    <rPh sb="4" eb="6">
      <t>イジ</t>
    </rPh>
    <rPh sb="6" eb="8">
      <t>トクベツ</t>
    </rPh>
    <rPh sb="8" eb="10">
      <t>カサン</t>
    </rPh>
    <phoneticPr fontId="2"/>
  </si>
  <si>
    <t>本人又は家族が個室を希望する場合、意向に沿えるよう考慮し個室に移行した場合多床室の算定をする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7" eb="40">
      <t>タショウシツ</t>
    </rPh>
    <rPh sb="41" eb="43">
      <t>サンテイ</t>
    </rPh>
    <phoneticPr fontId="2"/>
  </si>
  <si>
    <t>外泊時費用</t>
    <rPh sb="0" eb="2">
      <t>ガイハク</t>
    </rPh>
    <rPh sb="2" eb="3">
      <t>ジ</t>
    </rPh>
    <rPh sb="3" eb="5">
      <t>ヒヨウ</t>
    </rPh>
    <phoneticPr fontId="2"/>
  </si>
  <si>
    <t>　　　　　　年度</t>
    <phoneticPr fontId="2"/>
  </si>
  <si>
    <t>　　　　年　　月　　日現在</t>
    <phoneticPr fontId="2"/>
  </si>
  <si>
    <t>　　　　年　　月　　日現在</t>
    <phoneticPr fontId="2"/>
  </si>
  <si>
    <t>かかりつけ医連携薬剤調整加算（Ⅰ）</t>
    <rPh sb="5" eb="6">
      <t>イ</t>
    </rPh>
    <rPh sb="6" eb="8">
      <t>レンケイ</t>
    </rPh>
    <rPh sb="8" eb="10">
      <t>ヤクザイ</t>
    </rPh>
    <rPh sb="10" eb="12">
      <t>チョウセイ</t>
    </rPh>
    <rPh sb="12" eb="14">
      <t>カサン</t>
    </rPh>
    <phoneticPr fontId="2"/>
  </si>
  <si>
    <t>褥瘡マネジメント加算（Ⅰ）</t>
    <rPh sb="0" eb="2">
      <t>ジョクソウ</t>
    </rPh>
    <rPh sb="8" eb="10">
      <t>カサン</t>
    </rPh>
    <phoneticPr fontId="2"/>
  </si>
  <si>
    <t>褥瘡マネジメント加算（Ⅱ）</t>
    <rPh sb="0" eb="2">
      <t>ジョクソウ</t>
    </rPh>
    <rPh sb="8" eb="10">
      <t>カサン</t>
    </rPh>
    <phoneticPr fontId="2"/>
  </si>
  <si>
    <t>排せつ支援加算（Ⅰ）</t>
    <rPh sb="0" eb="1">
      <t>ハイ</t>
    </rPh>
    <rPh sb="3" eb="5">
      <t>シエン</t>
    </rPh>
    <rPh sb="5" eb="7">
      <t>カサン</t>
    </rPh>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</si>
  <si>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</si>
  <si>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</si>
  <si>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</si>
  <si>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</si>
  <si>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</si>
  <si>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</si>
  <si>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</si>
  <si>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</si>
  <si>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</si>
  <si>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</si>
  <si>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</si>
  <si>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</si>
  <si>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</si>
  <si>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</si>
  <si>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加算Ⅱ</t>
    <rPh sb="0" eb="2">
      <t>カサン</t>
    </rPh>
    <phoneticPr fontId="2"/>
  </si>
  <si>
    <t>－</t>
  </si>
  <si>
    <t>a</t>
    <phoneticPr fontId="2"/>
  </si>
  <si>
    <t>加算Ⅲ</t>
    <rPh sb="0" eb="2">
      <t>カサン</t>
    </rPh>
    <phoneticPr fontId="2"/>
  </si>
  <si>
    <t>b</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</si>
  <si>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</si>
  <si>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</si>
  <si>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</si>
  <si>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</si>
  <si>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</si>
  <si>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</si>
  <si>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</si>
  <si>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※介護福祉士の有資格者を除く</t>
    <rPh sb="1" eb="3">
      <t>カイゴ</t>
    </rPh>
    <rPh sb="3" eb="6">
      <t>フクシシ</t>
    </rPh>
    <rPh sb="7" eb="8">
      <t>ユウ</t>
    </rPh>
    <rPh sb="8" eb="11">
      <t>シカクシャ</t>
    </rPh>
    <rPh sb="12" eb="13">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</si>
  <si>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</si>
  <si>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</si>
  <si>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</si>
  <si>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ｇ</t>
    <phoneticPr fontId="2"/>
  </si>
  <si>
    <t>e/d</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</si>
  <si>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</si>
  <si>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</si>
  <si>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８　介護給付費算定に係る体制等に関する状況</t>
  </si>
  <si>
    <t>１　加算なし</t>
  </si>
  <si>
    <t>２　加算Ⅰ</t>
  </si>
  <si>
    <t>３　加算Ⅱ</t>
  </si>
  <si>
    <t>入所者数・入院患者数</t>
  </si>
  <si>
    <t>うち認知症の者</t>
  </si>
  <si>
    <t>注１：認知症の者とは，日常生活自立度のランクⅢ，ⅣまたはＭに該当する者を指します。</t>
  </si>
  <si>
    <t>(1)認知症専門ケア体制加算</t>
    <phoneticPr fontId="2"/>
  </si>
  <si>
    <t>ｄのうち勤続年数７年以上の者の人数（常勤換算）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</si>
  <si>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月２回以上</t>
    <rPh sb="0" eb="1">
      <t>ツキ</t>
    </rPh>
    <rPh sb="2" eb="3">
      <t>カイ</t>
    </rPh>
    <rPh sb="3" eb="5">
      <t>イジョウ</t>
    </rPh>
    <phoneticPr fontId="2"/>
  </si>
  <si>
    <t>評価結果を厚生労働省に提出し、褥瘡管理の実施に当たって、必要な情報を活用</t>
    <rPh sb="0" eb="2">
      <t>ヒョウカ</t>
    </rPh>
    <rPh sb="2" eb="4">
      <t>ケッカ</t>
    </rPh>
    <rPh sb="5" eb="7">
      <t>コウセイ</t>
    </rPh>
    <rPh sb="7" eb="10">
      <t>ロウドウショウ</t>
    </rPh>
    <rPh sb="11" eb="13">
      <t>テイシュツ</t>
    </rPh>
    <rPh sb="15" eb="17">
      <t>ジョクソウ</t>
    </rPh>
    <rPh sb="17" eb="19">
      <t>カンリ</t>
    </rPh>
    <rPh sb="20" eb="22">
      <t>ジッシ</t>
    </rPh>
    <rPh sb="23" eb="24">
      <t>ア</t>
    </rPh>
    <rPh sb="28" eb="30">
      <t>ヒツヨウ</t>
    </rPh>
    <rPh sb="31" eb="33">
      <t>ジョウホウ</t>
    </rPh>
    <rPh sb="34" eb="36">
      <t>カツヨウ</t>
    </rPh>
    <phoneticPr fontId="2"/>
  </si>
  <si>
    <r>
      <t>計</t>
    </r>
    <r>
      <rPr>
        <sz val="10"/>
        <color theme="1"/>
        <rFont val="ＭＳ 明朝"/>
        <family val="1"/>
        <charset val="128"/>
      </rPr>
      <t>（人）</t>
    </r>
    <rPh sb="0" eb="1">
      <t>ケイ</t>
    </rPh>
    <rPh sb="2" eb="3">
      <t>ヒト</t>
    </rPh>
    <phoneticPr fontId="2"/>
  </si>
  <si>
    <t>g/ｄ</t>
    <phoneticPr fontId="2"/>
  </si>
  <si>
    <t>h</t>
    <phoneticPr fontId="2"/>
  </si>
  <si>
    <t>i</t>
    <phoneticPr fontId="2"/>
  </si>
  <si>
    <t>i/h</t>
    <phoneticPr fontId="2"/>
  </si>
  <si>
    <t>※（　）内には，短期入所（療養）生活介護の利用者を外数で記載してください。</t>
    <rPh sb="4" eb="5">
      <t>ナイ</t>
    </rPh>
    <rPh sb="8" eb="10">
      <t>タンキ</t>
    </rPh>
    <rPh sb="10" eb="12">
      <t>ニュウショ</t>
    </rPh>
    <rPh sb="13" eb="15">
      <t>リョウヨウ</t>
    </rPh>
    <rPh sb="16" eb="18">
      <t>セイカツ</t>
    </rPh>
    <rPh sb="18" eb="20">
      <t>カイゴ</t>
    </rPh>
    <rPh sb="21" eb="24">
      <t>リヨウシャ</t>
    </rPh>
    <rPh sb="25" eb="26">
      <t>ソト</t>
    </rPh>
    <rPh sb="26" eb="27">
      <t>カズ</t>
    </rPh>
    <rPh sb="28" eb="30">
      <t>キサイ</t>
    </rPh>
    <phoneticPr fontId="2"/>
  </si>
  <si>
    <t>　　　  ※　通所リハについてのみの勤務実績が明らかになる資料を添付してください。</t>
    <rPh sb="7" eb="9">
      <t>ツウショ</t>
    </rPh>
    <rPh sb="18" eb="20">
      <t>キンム</t>
    </rPh>
    <rPh sb="20" eb="22">
      <t>ジッセキ</t>
    </rPh>
    <rPh sb="23" eb="24">
      <t>アキ</t>
    </rPh>
    <rPh sb="29" eb="31">
      <t>シリョウ</t>
    </rPh>
    <rPh sb="32" eb="34">
      <t>テンプ</t>
    </rPh>
    <phoneticPr fontId="2"/>
  </si>
  <si>
    <t>※１　実施日数は，機能訓練の実施時間に関わらず，機能訓練を行った日は１日として計上してください。</t>
  </si>
  <si>
    <t>　　記載してください。</t>
  </si>
  <si>
    <t>　２　本表は，看護・介護職員について時間経過毎の業務内容を具体的に記入してください。</t>
  </si>
  <si>
    <t>　３　日課欄の起床，朝食，昼食，夕食，消灯は入所者の時間を記入してください。</t>
  </si>
  <si>
    <t>※１　各月ごとの施設入所者及び短期入所生活介護利用者について記載してください。</t>
  </si>
  <si>
    <t>　４　準夜勤，深夜勤については，ひとり一人の勤務時間割を記入してください。ただし，複数勤務の場合でも休憩時間等勤務割が全く同一の場合は，</t>
    <rPh sb="61" eb="63">
      <t>ドウイツ</t>
    </rPh>
    <rPh sb="64" eb="66">
      <t>バアイ</t>
    </rPh>
    <phoneticPr fontId="2"/>
  </si>
  <si>
    <t>２　資格は，医師，薬剤師，看護師，ヘルパー２級，社会福祉士，理学療法士，栄養士，無資格等と記載してください。</t>
    <rPh sb="9" eb="12">
      <t>ヤクザイシ</t>
    </rPh>
    <rPh sb="22" eb="23">
      <t>キュウ</t>
    </rPh>
    <rPh sb="24" eb="26">
      <t>シャカイ</t>
    </rPh>
    <rPh sb="26" eb="28">
      <t>フクシ</t>
    </rPh>
    <rPh sb="28" eb="29">
      <t>シ</t>
    </rPh>
    <rPh sb="36" eb="39">
      <t>エイヨウシ</t>
    </rPh>
    <phoneticPr fontId="2"/>
  </si>
  <si>
    <t>３　兼任先事業所が同一事業所の別職種である場合は，「同事業所」として兼務する職種を記載してください。</t>
    <phoneticPr fontId="2"/>
  </si>
  <si>
    <t>　経営する他の介護サービス事業所，病院等においてサービスを利用者に直接提供する職員として勤務した年数を含めることができます。</t>
    <phoneticPr fontId="2"/>
  </si>
  <si>
    <r>
      <t>※「指定居宅サービス事業所等」とは，指定居宅サービス事業所，</t>
    </r>
    <r>
      <rPr>
        <sz val="10.5"/>
        <color theme="3"/>
        <rFont val="ＭＳ 明朝"/>
        <family val="1"/>
        <charset val="128"/>
      </rPr>
      <t>指定地域密着型サービス事業所</t>
    </r>
    <r>
      <rPr>
        <sz val="10.5"/>
        <rFont val="ＭＳ 明朝"/>
        <family val="1"/>
        <charset val="128"/>
      </rPr>
      <t>，指定居宅介護支援事業所及び介護保険施設をいいます。</t>
    </r>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</si>
  <si>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</si>
  <si>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　と記載してください。</t>
    <phoneticPr fontId="2"/>
  </si>
  <si>
    <t>１　職種は，管理者，医師，薬剤師，看護職員，介護職員，支援相談員，理学療法士，作業療法士，管理栄養士，栄養士，介護支援専門員，調理員等</t>
    <rPh sb="13" eb="16">
      <t>ヤクザイシ</t>
    </rPh>
    <rPh sb="17" eb="19">
      <t>カンゴ</t>
    </rPh>
    <rPh sb="19" eb="21">
      <t>ショクイン</t>
    </rPh>
    <rPh sb="22" eb="24">
      <t>カイゴ</t>
    </rPh>
    <rPh sb="24" eb="26">
      <t>ショクイン</t>
    </rPh>
    <rPh sb="27" eb="29">
      <t>シエン</t>
    </rPh>
    <rPh sb="29" eb="32">
      <t>ソウダンイン</t>
    </rPh>
    <rPh sb="33" eb="35">
      <t>リガク</t>
    </rPh>
    <rPh sb="35" eb="38">
      <t>リョウホウシ</t>
    </rPh>
    <rPh sb="39" eb="41">
      <t>サギョウ</t>
    </rPh>
    <rPh sb="41" eb="44">
      <t>リョウホウシ</t>
    </rPh>
    <rPh sb="45" eb="47">
      <t>カンリ</t>
    </rPh>
    <rPh sb="47" eb="50">
      <t>エイヨウシ</t>
    </rPh>
    <rPh sb="51" eb="54">
      <t>エイヨウシ</t>
    </rPh>
    <rPh sb="55" eb="57">
      <t>カイゴ</t>
    </rPh>
    <rPh sb="57" eb="59">
      <t>シエン</t>
    </rPh>
    <rPh sb="59" eb="62">
      <t>センモンイン</t>
    </rPh>
    <rPh sb="63" eb="66">
      <t>チョウリイン</t>
    </rPh>
    <rPh sb="66" eb="67">
      <t>トウ</t>
    </rPh>
    <phoneticPr fontId="2"/>
  </si>
  <si>
    <t>４　常勤換算数は，常勤専任者の勤務時間を１．０として算出してください。（例えば常勤専任者の勤務時間が週４０時間である場合に，当該職員が</t>
    <rPh sb="2" eb="4">
      <t>ジョウキン</t>
    </rPh>
    <rPh sb="4" eb="6">
      <t>カンザン</t>
    </rPh>
    <rPh sb="9" eb="11">
      <t>ジョウキン</t>
    </rPh>
    <rPh sb="26" eb="28">
      <t>サンシュツ</t>
    </rPh>
    <rPh sb="45" eb="47">
      <t>キンム</t>
    </rPh>
    <rPh sb="47" eb="49">
      <t>ジカン</t>
    </rPh>
    <rPh sb="62" eb="64">
      <t>トウガイ</t>
    </rPh>
    <rPh sb="64" eb="66">
      <t>ショクイン</t>
    </rPh>
    <phoneticPr fontId="2"/>
  </si>
  <si>
    <t>　週１０時間勤務であれば１０／４０＝０．２５となります。）</t>
    <phoneticPr fontId="2"/>
  </si>
  <si>
    <t>　２　延入所者等数には，入所者等の入所した日を含み退所日を除きます。また，外泊期間（外泊初日及び最終日を除く。）は入所日数には算入しないでください。。</t>
    <rPh sb="63" eb="65">
      <t>サンニュウ</t>
    </rPh>
    <phoneticPr fontId="2"/>
  </si>
  <si>
    <t>※１　施設（短期入所療養介護を含みます。），通所リハビリテーションを区分してください。</t>
    <rPh sb="3" eb="5">
      <t>シセツ</t>
    </rPh>
    <rPh sb="6" eb="8">
      <t>タンキ</t>
    </rPh>
    <rPh sb="8" eb="10">
      <t>ニュウショ</t>
    </rPh>
    <rPh sb="10" eb="12">
      <t>リョウヨウ</t>
    </rPh>
    <rPh sb="12" eb="14">
      <t>カイゴ</t>
    </rPh>
    <rPh sb="15" eb="16">
      <t>フク</t>
    </rPh>
    <rPh sb="22" eb="24">
      <t>ツウショ</t>
    </rPh>
    <rPh sb="34" eb="36">
      <t>クブン</t>
    </rPh>
    <phoneticPr fontId="2"/>
  </si>
  <si>
    <t>【詳細は，短期入所生活介護の様式に記載してください。】</t>
    <rPh sb="1" eb="3">
      <t>ショウサイ</t>
    </rPh>
    <rPh sb="5" eb="7">
      <t>タンキ</t>
    </rPh>
    <rPh sb="7" eb="9">
      <t>ニュウショ</t>
    </rPh>
    <rPh sb="9" eb="11">
      <t>セイカツ</t>
    </rPh>
    <rPh sb="11" eb="13">
      <t>カイゴ</t>
    </rPh>
    <rPh sb="14" eb="16">
      <t>ヨウシキ</t>
    </rPh>
    <rPh sb="17" eb="19">
      <t>キサイ</t>
    </rPh>
    <phoneticPr fontId="2"/>
  </si>
  <si>
    <t>未配置</t>
    <rPh sb="0" eb="1">
      <t>ミ</t>
    </rPh>
    <rPh sb="1" eb="3">
      <t>ハイチ</t>
    </rPh>
    <phoneticPr fontId="2"/>
  </si>
  <si>
    <t>入所(起算)日より３月以内に実施</t>
    <rPh sb="0" eb="2">
      <t>ニュウショ</t>
    </rPh>
    <rPh sb="3" eb="5">
      <t>キサン</t>
    </rPh>
    <rPh sb="6" eb="7">
      <t>ヒ</t>
    </rPh>
    <rPh sb="10" eb="11">
      <t>ツキ</t>
    </rPh>
    <rPh sb="11" eb="13">
      <t>イナイ</t>
    </rPh>
    <rPh sb="14" eb="16">
      <t>ジッシ</t>
    </rPh>
    <phoneticPr fontId="2"/>
  </si>
  <si>
    <t>リハビリテーションに関する記録の保管の有無</t>
    <rPh sb="10" eb="11">
      <t>カン</t>
    </rPh>
    <rPh sb="13" eb="15">
      <t>キロク</t>
    </rPh>
    <rPh sb="16" eb="18">
      <t>ホカン</t>
    </rPh>
    <rPh sb="19" eb="21">
      <t>ウム</t>
    </rPh>
    <phoneticPr fontId="2"/>
  </si>
  <si>
    <t>専ら認知症の利用者が利用する施設</t>
    <rPh sb="0" eb="1">
      <t>モッパ</t>
    </rPh>
    <rPh sb="2" eb="5">
      <t>ニンチショウ</t>
    </rPh>
    <rPh sb="6" eb="9">
      <t>リヨウシャ</t>
    </rPh>
    <rPh sb="10" eb="12">
      <t>リヨウ</t>
    </rPh>
    <rPh sb="14" eb="16">
      <t>シセツ</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</si>
  <si>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</si>
  <si>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外泊時費用（在宅サービスを利用する場合）</t>
    <rPh sb="0" eb="2">
      <t>ガイハク</t>
    </rPh>
    <rPh sb="2" eb="3">
      <t>ジ</t>
    </rPh>
    <rPh sb="3" eb="5">
      <t>ヒヨウ</t>
    </rPh>
    <rPh sb="6" eb="8">
      <t>ザイタク</t>
    </rPh>
    <rPh sb="13" eb="15">
      <t>リヨウ</t>
    </rPh>
    <rPh sb="17" eb="19">
      <t>バアイ</t>
    </rPh>
    <phoneticPr fontId="2"/>
  </si>
  <si>
    <t>試行的に居宅に退所させた場合</t>
    <rPh sb="0" eb="3">
      <t>シコウテキ</t>
    </rPh>
    <rPh sb="4" eb="6">
      <t>キョタク</t>
    </rPh>
    <rPh sb="7" eb="9">
      <t>タイショ</t>
    </rPh>
    <rPh sb="12" eb="14">
      <t>バアイ</t>
    </rPh>
    <phoneticPr fontId="2"/>
  </si>
  <si>
    <t>居宅サービスを提供</t>
    <rPh sb="0" eb="2">
      <t>キョタク</t>
    </rPh>
    <rPh sb="7" eb="9">
      <t>テイキョウ</t>
    </rPh>
    <phoneticPr fontId="2"/>
  </si>
  <si>
    <t>外泊をした場合</t>
    <rPh sb="0" eb="2">
      <t>ガイハク</t>
    </rPh>
    <rPh sb="5" eb="7">
      <t>バアイ</t>
    </rPh>
    <phoneticPr fontId="2"/>
  </si>
  <si>
    <t>医師、看護師、介護職員、支援相談員、管理栄養士等が共同して入所者の状態又は家族の求め等に応じ随時、本人又は家族への説明を行い同意を得ている</t>
    <rPh sb="0" eb="2">
      <t>イシ</t>
    </rPh>
    <rPh sb="3" eb="6">
      <t>カンゴシ</t>
    </rPh>
    <rPh sb="7" eb="9">
      <t>カイゴ</t>
    </rPh>
    <rPh sb="9" eb="11">
      <t>ショクイン</t>
    </rPh>
    <rPh sb="23" eb="24">
      <t>トウ</t>
    </rPh>
    <rPh sb="25" eb="27">
      <t>キョウドウ</t>
    </rPh>
    <rPh sb="29" eb="32">
      <t>ニュウショシャ</t>
    </rPh>
    <rPh sb="33" eb="35">
      <t>ジョウタイ</t>
    </rPh>
    <rPh sb="35" eb="36">
      <t>マタ</t>
    </rPh>
    <rPh sb="37" eb="39">
      <t>カゾク</t>
    </rPh>
    <rPh sb="40" eb="41">
      <t>モト</t>
    </rPh>
    <rPh sb="42" eb="43">
      <t>トウ</t>
    </rPh>
    <rPh sb="44" eb="45">
      <t>オウ</t>
    </rPh>
    <rPh sb="46" eb="48">
      <t>ズイジ</t>
    </rPh>
    <rPh sb="49" eb="50">
      <t>ホン</t>
    </rPh>
    <rPh sb="50" eb="51">
      <t>ヒト</t>
    </rPh>
    <rPh sb="51" eb="52">
      <t>マタ</t>
    </rPh>
    <rPh sb="53" eb="55">
      <t>カゾク</t>
    </rPh>
    <rPh sb="57" eb="59">
      <t>セツメイ</t>
    </rPh>
    <rPh sb="60" eb="61">
      <t>オコナ</t>
    </rPh>
    <rPh sb="62" eb="64">
      <t>ドウイ</t>
    </rPh>
    <rPh sb="65" eb="66">
      <t>エ</t>
    </rPh>
    <phoneticPr fontId="2"/>
  </si>
  <si>
    <t>ターミナルケアを直接行っている</t>
    <rPh sb="8" eb="10">
      <t>チョクセツ</t>
    </rPh>
    <rPh sb="10" eb="11">
      <t>オコナ</t>
    </rPh>
    <phoneticPr fontId="2"/>
  </si>
  <si>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2"/>
  </si>
  <si>
    <t>介護保健施設サービス費(Ⅰ)、介護保健施設サービス費(Ⅳ)、ユニット型介護保健施設サービス費(Ⅰ)若しくはユニット型介護保健施設サービス費(Ⅳ)</t>
    <rPh sb="0" eb="2">
      <t>カイゴ</t>
    </rPh>
    <rPh sb="2" eb="4">
      <t>ホケン</t>
    </rPh>
    <rPh sb="4" eb="6">
      <t>シセツ</t>
    </rPh>
    <rPh sb="10" eb="11">
      <t>ヒ</t>
    </rPh>
    <rPh sb="49" eb="50">
      <t>モ</t>
    </rPh>
    <rPh sb="57" eb="58">
      <t>ガタ</t>
    </rPh>
    <rPh sb="58" eb="60">
      <t>カイゴ</t>
    </rPh>
    <rPh sb="60" eb="62">
      <t>ホケン</t>
    </rPh>
    <rPh sb="62" eb="64">
      <t>シセツ</t>
    </rPh>
    <rPh sb="68" eb="69">
      <t>ヒ</t>
    </rPh>
    <phoneticPr fontId="2"/>
  </si>
  <si>
    <t>栄養ケア計画について家族の同意が得られている</t>
    <rPh sb="0" eb="2">
      <t>エイヨウ</t>
    </rPh>
    <rPh sb="4" eb="6">
      <t>ケイカク</t>
    </rPh>
    <rPh sb="10" eb="12">
      <t>カゾク</t>
    </rPh>
    <rPh sb="13" eb="15">
      <t>ドウイ</t>
    </rPh>
    <rPh sb="16" eb="17">
      <t>エ</t>
    </rPh>
    <phoneticPr fontId="2"/>
  </si>
  <si>
    <t>入所前後訪問指導加算(Ⅰ)（介護保健施設サービス費（Ⅰ）及びユニット型介護保健施設サービス費（Ⅰ））</t>
    <rPh sb="0" eb="2">
      <t>ニュウショ</t>
    </rPh>
    <rPh sb="2" eb="4">
      <t>ゼンゴ</t>
    </rPh>
    <rPh sb="4" eb="6">
      <t>ホウモン</t>
    </rPh>
    <rPh sb="6" eb="8">
      <t>シドウ</t>
    </rPh>
    <rPh sb="8" eb="10">
      <t>カサン</t>
    </rPh>
    <phoneticPr fontId="2"/>
  </si>
  <si>
    <t>入所前後訪問指導加算(Ⅱ)（介護保健施設サービス費（Ⅰ）及びユニット型介護保健施設サービス費（Ⅰ））</t>
    <rPh sb="0" eb="2">
      <t>ニュウショ</t>
    </rPh>
    <rPh sb="2" eb="4">
      <t>ゼンゴ</t>
    </rPh>
    <rPh sb="4" eb="6">
      <t>ホウモン</t>
    </rPh>
    <rPh sb="6" eb="8">
      <t>シドウ</t>
    </rPh>
    <rPh sb="8" eb="10">
      <t>カサン</t>
    </rPh>
    <phoneticPr fontId="2"/>
  </si>
  <si>
    <t>退所後の生活に係る支援計画を作成</t>
    <rPh sb="0" eb="2">
      <t>タイショ</t>
    </rPh>
    <rPh sb="2" eb="3">
      <t>ゴ</t>
    </rPh>
    <rPh sb="4" eb="6">
      <t>セイカツ</t>
    </rPh>
    <rPh sb="7" eb="8">
      <t>カカ</t>
    </rPh>
    <rPh sb="9" eb="11">
      <t>シエン</t>
    </rPh>
    <rPh sb="11" eb="13">
      <t>ケイカク</t>
    </rPh>
    <rPh sb="14" eb="16">
      <t>サクセイ</t>
    </rPh>
    <phoneticPr fontId="2"/>
  </si>
  <si>
    <t>入所者又は家族に趣旨を説明し同意を得ている</t>
    <rPh sb="0" eb="2">
      <t>ニュウショ</t>
    </rPh>
    <rPh sb="2" eb="3">
      <t>シャ</t>
    </rPh>
    <rPh sb="3" eb="4">
      <t>マタ</t>
    </rPh>
    <rPh sb="5" eb="7">
      <t>カゾク</t>
    </rPh>
    <rPh sb="8" eb="10">
      <t>シュシ</t>
    </rPh>
    <rPh sb="11" eb="13">
      <t>セツメイ</t>
    </rPh>
    <rPh sb="14" eb="16">
      <t>ドウイ</t>
    </rPh>
    <rPh sb="17" eb="18">
      <t>エ</t>
    </rPh>
    <phoneticPr fontId="2"/>
  </si>
  <si>
    <t>試行的退所期間中、居宅サービス等の利用はしていない</t>
    <rPh sb="0" eb="3">
      <t>シコウテキ</t>
    </rPh>
    <rPh sb="3" eb="5">
      <t>タイショ</t>
    </rPh>
    <rPh sb="5" eb="7">
      <t>キカン</t>
    </rPh>
    <rPh sb="7" eb="8">
      <t>チュウ</t>
    </rPh>
    <rPh sb="9" eb="11">
      <t>キョタク</t>
    </rPh>
    <rPh sb="15" eb="16">
      <t>トウ</t>
    </rPh>
    <rPh sb="17" eb="19">
      <t>リヨウ</t>
    </rPh>
    <phoneticPr fontId="2"/>
  </si>
  <si>
    <t>試行的退所期間終了後居宅に退所できない場合、療養が続けられない理由等分析し、問題解決に向けたリハビリ等の施設サービス計画を変更している</t>
    <rPh sb="0" eb="3">
      <t>シコウテキ</t>
    </rPh>
    <rPh sb="3" eb="5">
      <t>タイショ</t>
    </rPh>
    <rPh sb="5" eb="7">
      <t>キカン</t>
    </rPh>
    <rPh sb="7" eb="10">
      <t>シュウリョウゴ</t>
    </rPh>
    <rPh sb="10" eb="12">
      <t>キョタク</t>
    </rPh>
    <rPh sb="13" eb="15">
      <t>タイショ</t>
    </rPh>
    <rPh sb="19" eb="21">
      <t>バアイ</t>
    </rPh>
    <rPh sb="22" eb="24">
      <t>リョウヨウ</t>
    </rPh>
    <rPh sb="25" eb="26">
      <t>ツヅ</t>
    </rPh>
    <rPh sb="31" eb="33">
      <t>リユウ</t>
    </rPh>
    <rPh sb="33" eb="34">
      <t>トウ</t>
    </rPh>
    <rPh sb="34" eb="36">
      <t>ブンセキ</t>
    </rPh>
    <rPh sb="38" eb="40">
      <t>モンダイ</t>
    </rPh>
    <rPh sb="40" eb="42">
      <t>カイケツ</t>
    </rPh>
    <rPh sb="43" eb="44">
      <t>ム</t>
    </rPh>
    <rPh sb="50" eb="51">
      <t>トウ</t>
    </rPh>
    <rPh sb="52" eb="54">
      <t>シセツ</t>
    </rPh>
    <rPh sb="58" eb="60">
      <t>ケイカク</t>
    </rPh>
    <rPh sb="61" eb="63">
      <t>ヘンコウ</t>
    </rPh>
    <phoneticPr fontId="2"/>
  </si>
  <si>
    <t>入退所前連携加算（Ⅰ）</t>
    <rPh sb="0" eb="1">
      <t>ハイ</t>
    </rPh>
    <phoneticPr fontId="2"/>
  </si>
  <si>
    <t>入退所前連携加算（Ⅱ）</t>
    <rPh sb="0" eb="1">
      <t>ハイ</t>
    </rPh>
    <rPh sb="1" eb="3">
      <t>タイショ</t>
    </rPh>
    <rPh sb="3" eb="4">
      <t>マエ</t>
    </rPh>
    <rPh sb="4" eb="6">
      <t>レンケイ</t>
    </rPh>
    <rPh sb="6" eb="8">
      <t>カサン</t>
    </rPh>
    <phoneticPr fontId="2"/>
  </si>
  <si>
    <t>指示書の写しの診療録添付の有無</t>
    <rPh sb="0" eb="3">
      <t>シジショ</t>
    </rPh>
    <rPh sb="4" eb="5">
      <t>ウツ</t>
    </rPh>
    <rPh sb="7" eb="10">
      <t>シンリョウロク</t>
    </rPh>
    <rPh sb="10" eb="12">
      <t>テンプ</t>
    </rPh>
    <rPh sb="13" eb="15">
      <t>ウム</t>
    </rPh>
    <phoneticPr fontId="2"/>
  </si>
  <si>
    <t>栄養マネジメント強化加算</t>
    <rPh sb="0" eb="2">
      <t>エイヨウ</t>
    </rPh>
    <rPh sb="8" eb="10">
      <t>キョウカ</t>
    </rPh>
    <rPh sb="10" eb="12">
      <t>カサン</t>
    </rPh>
    <phoneticPr fontId="2"/>
  </si>
  <si>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2"/>
  </si>
  <si>
    <t>誤嚥性肺炎防止のためのチェック</t>
    <rPh sb="0" eb="3">
      <t>ゴエンセイ</t>
    </rPh>
    <rPh sb="3" eb="5">
      <t>ハイエン</t>
    </rPh>
    <rPh sb="5" eb="7">
      <t>ボウシ</t>
    </rPh>
    <phoneticPr fontId="2"/>
  </si>
  <si>
    <t>医師、歯科医師等多職種協働で経口維持計画の作成をし、必要に応じて見直しを実施</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rPh sb="26" eb="28">
      <t>ヒツヨウ</t>
    </rPh>
    <rPh sb="29" eb="30">
      <t>オウ</t>
    </rPh>
    <rPh sb="32" eb="34">
      <t>ミナオ</t>
    </rPh>
    <rPh sb="36" eb="38">
      <t>ジッシ</t>
    </rPh>
    <phoneticPr fontId="2"/>
  </si>
  <si>
    <t>栄養管理について、別に厚生労働大臣が定める基準を満たさない場合の減算</t>
    <rPh sb="9" eb="10">
      <t>ベツ</t>
    </rPh>
    <rPh sb="11" eb="13">
      <t>コウセイ</t>
    </rPh>
    <rPh sb="13" eb="15">
      <t>ロウドウ</t>
    </rPh>
    <rPh sb="15" eb="17">
      <t>ダイジン</t>
    </rPh>
    <rPh sb="18" eb="19">
      <t>サダ</t>
    </rPh>
    <phoneticPr fontId="2"/>
  </si>
  <si>
    <t>非該当</t>
    <rPh sb="0" eb="3">
      <t>ヒガイトウ</t>
    </rPh>
    <phoneticPr fontId="2"/>
  </si>
  <si>
    <t>経口移行加算を算定していない</t>
    <rPh sb="0" eb="2">
      <t>ケイコウ</t>
    </rPh>
    <rPh sb="2" eb="4">
      <t>イコウ</t>
    </rPh>
    <rPh sb="4" eb="6">
      <t>カサン</t>
    </rPh>
    <rPh sb="7" eb="9">
      <t>サンテイ</t>
    </rPh>
    <phoneticPr fontId="2"/>
  </si>
  <si>
    <t>経口維持加算Ⅰを算定している</t>
    <rPh sb="0" eb="2">
      <t>ケイコウ</t>
    </rPh>
    <rPh sb="2" eb="6">
      <t>イジカサン</t>
    </rPh>
    <rPh sb="8" eb="10">
      <t>サンテイ</t>
    </rPh>
    <phoneticPr fontId="2"/>
  </si>
  <si>
    <t>食事の観察及び会議等に、医師（介護老人保健施設の人員、施設及び設備並びに運営に関する基準第２条第１項に規定する医師を除く。）、歯科医師、歯科衛生士又は言語聴覚士が参加している</t>
    <rPh sb="81" eb="83">
      <t>サンカ</t>
    </rPh>
    <phoneticPr fontId="2"/>
  </si>
  <si>
    <t>歯科医師の指示を受けた歯科衛生士が、入所者に対して口腔衛生の管理を実施している</t>
    <rPh sb="0" eb="4">
      <t>シカイシ</t>
    </rPh>
    <rPh sb="5" eb="7">
      <t>シジ</t>
    </rPh>
    <rPh sb="8" eb="9">
      <t>ウ</t>
    </rPh>
    <rPh sb="11" eb="13">
      <t>シカ</t>
    </rPh>
    <rPh sb="13" eb="16">
      <t>エイセイシ</t>
    </rPh>
    <rPh sb="18" eb="20">
      <t>ニュウショ</t>
    </rPh>
    <rPh sb="20" eb="21">
      <t>シャ</t>
    </rPh>
    <rPh sb="22" eb="23">
      <t>タイ</t>
    </rPh>
    <rPh sb="25" eb="27">
      <t>コウクウ</t>
    </rPh>
    <rPh sb="27" eb="29">
      <t>エイセイ</t>
    </rPh>
    <rPh sb="30" eb="32">
      <t>カンリ</t>
    </rPh>
    <rPh sb="33" eb="35">
      <t>ジッシ</t>
    </rPh>
    <phoneticPr fontId="2"/>
  </si>
  <si>
    <t>サービス実施月において医療保険による訪問歯科衛生指導の実施の有無を入所者又は家族等に確認している</t>
    <rPh sb="30" eb="32">
      <t>ウム</t>
    </rPh>
    <rPh sb="34" eb="35">
      <t>トコロ</t>
    </rPh>
    <rPh sb="35" eb="36">
      <t>シャ</t>
    </rPh>
    <rPh sb="36" eb="37">
      <t>マタ</t>
    </rPh>
    <phoneticPr fontId="2"/>
  </si>
  <si>
    <t>当該サービスについて説明し、サービス提供に関する同意を得ている</t>
    <rPh sb="0" eb="2">
      <t>トウガイ</t>
    </rPh>
    <rPh sb="10" eb="12">
      <t>セツメイ</t>
    </rPh>
    <rPh sb="18" eb="20">
      <t>テイキョウ</t>
    </rPh>
    <rPh sb="21" eb="22">
      <t>カン</t>
    </rPh>
    <rPh sb="24" eb="26">
      <t>ドウイ</t>
    </rPh>
    <rPh sb="27" eb="28">
      <t>エ</t>
    </rPh>
    <phoneticPr fontId="2"/>
  </si>
  <si>
    <t>口腔衛生管理に関する実施記録を作成し保管するとともに、必要に応じてその写しを入所者にも提供</t>
    <rPh sb="0" eb="2">
      <t>コウクウ</t>
    </rPh>
    <rPh sb="2" eb="4">
      <t>エイセイ</t>
    </rPh>
    <rPh sb="4" eb="6">
      <t>カンリ</t>
    </rPh>
    <rPh sb="7" eb="8">
      <t>カン</t>
    </rPh>
    <rPh sb="10" eb="12">
      <t>ジッシ</t>
    </rPh>
    <rPh sb="12" eb="14">
      <t>キロク</t>
    </rPh>
    <rPh sb="15" eb="17">
      <t>サクセイ</t>
    </rPh>
    <rPh sb="18" eb="20">
      <t>ホカン</t>
    </rPh>
    <rPh sb="27" eb="29">
      <t>ヒツヨウ</t>
    </rPh>
    <rPh sb="30" eb="31">
      <t>オウ</t>
    </rPh>
    <rPh sb="35" eb="36">
      <t>ウツ</t>
    </rPh>
    <rPh sb="38" eb="40">
      <t>ニュウショ</t>
    </rPh>
    <rPh sb="40" eb="41">
      <t>シャ</t>
    </rPh>
    <rPh sb="43" eb="45">
      <t>テイキョウ</t>
    </rPh>
    <phoneticPr fontId="2"/>
  </si>
  <si>
    <t>口腔衛生管理加算（Ⅱ）が算定されていない</t>
    <rPh sb="2" eb="4">
      <t>エイセイ</t>
    </rPh>
    <rPh sb="12" eb="14">
      <t>サンテイ</t>
    </rPh>
    <phoneticPr fontId="2"/>
  </si>
  <si>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rPh sb="0" eb="2">
      <t>コウクウ</t>
    </rPh>
    <rPh sb="2" eb="4">
      <t>エイセイ</t>
    </rPh>
    <rPh sb="6" eb="8">
      <t>カンリ</t>
    </rPh>
    <rPh sb="9" eb="10">
      <t>カカ</t>
    </rPh>
    <rPh sb="56" eb="58">
      <t>ニュウショ</t>
    </rPh>
    <rPh sb="66" eb="68">
      <t>コウクウ</t>
    </rPh>
    <rPh sb="68" eb="70">
      <t>エイセイ</t>
    </rPh>
    <rPh sb="71" eb="73">
      <t>カンリ</t>
    </rPh>
    <rPh sb="74" eb="76">
      <t>ナイヨウ</t>
    </rPh>
    <rPh sb="77" eb="79">
      <t>ケッテイ</t>
    </rPh>
    <rPh sb="94" eb="96">
      <t>シエン</t>
    </rPh>
    <rPh sb="97" eb="99">
      <t>テイキョウ</t>
    </rPh>
    <rPh sb="106" eb="108">
      <t>シエン</t>
    </rPh>
    <rPh sb="134" eb="136">
      <t>シエン</t>
    </rPh>
    <rPh sb="136" eb="138">
      <t>ナイヨウ</t>
    </rPh>
    <phoneticPr fontId="2"/>
  </si>
  <si>
    <t>口腔衛生管理加算（Ⅰ）が算定されていない</t>
    <rPh sb="2" eb="4">
      <t>エイセイ</t>
    </rPh>
    <rPh sb="12" eb="14">
      <t>サンテイ</t>
    </rPh>
    <phoneticPr fontId="2"/>
  </si>
  <si>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2"/>
  </si>
  <si>
    <t>在宅復帰支援機能加算（介護保健施設サービス費（Ⅱ）若しくは（Ⅲ）又はユニット型介護保健施設サービス費（Ⅱ）若しくは（Ⅲ））</t>
    <rPh sb="0" eb="2">
      <t>ザイタク</t>
    </rPh>
    <rPh sb="2" eb="4">
      <t>フッキ</t>
    </rPh>
    <rPh sb="4" eb="6">
      <t>シエン</t>
    </rPh>
    <rPh sb="6" eb="8">
      <t>キノウ</t>
    </rPh>
    <rPh sb="8" eb="10">
      <t>カサン</t>
    </rPh>
    <rPh sb="25" eb="26">
      <t>モ</t>
    </rPh>
    <rPh sb="32" eb="33">
      <t>マタ</t>
    </rPh>
    <rPh sb="53" eb="54">
      <t>モ</t>
    </rPh>
    <phoneticPr fontId="2"/>
  </si>
  <si>
    <t>算定日の属する月の前６月間の退所者(在宅・入所相互利用加算対象者を除く。)総数のうち在宅で介護を受けることとなった者(入所期間１月超)の割合が３割超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8" eb="70">
      <t>ワリアイ</t>
    </rPh>
    <rPh sb="72" eb="73">
      <t>ワリ</t>
    </rPh>
    <rPh sb="73" eb="74">
      <t>コ</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</si>
  <si>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</si>
  <si>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かかりつけ医連携薬剤調整加算（Ⅲ）</t>
    <rPh sb="5" eb="6">
      <t>イ</t>
    </rPh>
    <rPh sb="6" eb="8">
      <t>レンケイ</t>
    </rPh>
    <rPh sb="8" eb="10">
      <t>ヤクザイ</t>
    </rPh>
    <rPh sb="10" eb="12">
      <t>チョウセイ</t>
    </rPh>
    <rPh sb="12" eb="14">
      <t>カサン</t>
    </rPh>
    <phoneticPr fontId="2"/>
  </si>
  <si>
    <t>診療録に記載する</t>
    <rPh sb="0" eb="2">
      <t>シンリョウ</t>
    </rPh>
    <phoneticPr fontId="2"/>
  </si>
  <si>
    <t>同一の利用者について月に１回まで算定</t>
    <rPh sb="0" eb="2">
      <t>ドウイツ</t>
    </rPh>
    <rPh sb="3" eb="6">
      <t>リヨウシャ</t>
    </rPh>
    <rPh sb="10" eb="11">
      <t>ヅキ</t>
    </rPh>
    <rPh sb="13" eb="14">
      <t>カイ</t>
    </rPh>
    <rPh sb="16" eb="18">
      <t>サンテイ</t>
    </rPh>
    <phoneticPr fontId="2"/>
  </si>
  <si>
    <t>所定疾患施設療養費(Ⅰ)</t>
    <rPh sb="0" eb="2">
      <t>ショテイ</t>
    </rPh>
    <rPh sb="2" eb="4">
      <t>シッカン</t>
    </rPh>
    <rPh sb="4" eb="6">
      <t>シセツ</t>
    </rPh>
    <rPh sb="6" eb="9">
      <t>リョウヨウヒ</t>
    </rPh>
    <phoneticPr fontId="2"/>
  </si>
  <si>
    <t>肺炎の者、尿路感染症の者、帯状疱疹の者若しくは蜂窩繊炎の者がいる</t>
    <rPh sb="0" eb="2">
      <t>ハイエン</t>
    </rPh>
    <rPh sb="3" eb="4">
      <t>モノ</t>
    </rPh>
    <rPh sb="5" eb="7">
      <t>ニョウロ</t>
    </rPh>
    <rPh sb="7" eb="10">
      <t>カンセンショウ</t>
    </rPh>
    <rPh sb="11" eb="12">
      <t>モノ</t>
    </rPh>
    <rPh sb="13" eb="15">
      <t>タイジョウ</t>
    </rPh>
    <rPh sb="15" eb="17">
      <t>ホウシン</t>
    </rPh>
    <rPh sb="18" eb="19">
      <t>モノ</t>
    </rPh>
    <rPh sb="19" eb="20">
      <t>モ</t>
    </rPh>
    <phoneticPr fontId="2"/>
  </si>
  <si>
    <t>あり（１回に連続する７日を限度（月１回））</t>
    <rPh sb="4" eb="5">
      <t>カイ</t>
    </rPh>
    <rPh sb="6" eb="8">
      <t>レンゾク</t>
    </rPh>
    <rPh sb="11" eb="12">
      <t>ニチ</t>
    </rPh>
    <rPh sb="13" eb="15">
      <t>ゲンド</t>
    </rPh>
    <rPh sb="16" eb="17">
      <t>ツキ</t>
    </rPh>
    <rPh sb="18" eb="19">
      <t>カイ</t>
    </rPh>
    <phoneticPr fontId="2"/>
  </si>
  <si>
    <t>診断、診断を行った日、実施した投薬、検査、注射、処置等の内容等を診療録に記載。近隣の医療機関と連携した場合も同様</t>
    <rPh sb="39" eb="41">
      <t>キンリン</t>
    </rPh>
    <rPh sb="42" eb="44">
      <t>イリョウ</t>
    </rPh>
    <rPh sb="44" eb="46">
      <t>キカン</t>
    </rPh>
    <rPh sb="47" eb="49">
      <t>レンケイ</t>
    </rPh>
    <rPh sb="51" eb="53">
      <t>バアイ</t>
    </rPh>
    <rPh sb="54" eb="56">
      <t>ドウヨウ</t>
    </rPh>
    <phoneticPr fontId="2"/>
  </si>
  <si>
    <t>あり（１回に連続する10日を限度（月１回））</t>
    <rPh sb="4" eb="5">
      <t>カイ</t>
    </rPh>
    <rPh sb="6" eb="8">
      <t>レンゾク</t>
    </rPh>
    <rPh sb="12" eb="13">
      <t>ニチ</t>
    </rPh>
    <rPh sb="14" eb="16">
      <t>ゲンド</t>
    </rPh>
    <rPh sb="17" eb="18">
      <t>ツキ</t>
    </rPh>
    <rPh sb="19" eb="20">
      <t>カイ</t>
    </rPh>
    <phoneticPr fontId="2"/>
  </si>
  <si>
    <t>感染症の研修</t>
    <rPh sb="0" eb="3">
      <t>カンセンショウ</t>
    </rPh>
    <rPh sb="4" eb="6">
      <t>ケンシュウ</t>
    </rPh>
    <phoneticPr fontId="2"/>
  </si>
  <si>
    <t>十分な経験を有する医師</t>
    <rPh sb="0" eb="2">
      <t>ジュウブン</t>
    </rPh>
    <rPh sb="3" eb="5">
      <t>ケイケン</t>
    </rPh>
    <rPh sb="6" eb="7">
      <t>ユウ</t>
    </rPh>
    <rPh sb="9" eb="11">
      <t>イシ</t>
    </rPh>
    <phoneticPr fontId="2"/>
  </si>
  <si>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2"/>
  </si>
  <si>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2"/>
  </si>
  <si>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2"/>
  </si>
  <si>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2"/>
  </si>
  <si>
    <t>入所者が入所前１月の間に当該施設に入所したことがない又は過去１月の間に当該加算を算定したことがない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7">
      <t>マタ</t>
    </rPh>
    <rPh sb="28" eb="30">
      <t>カコ</t>
    </rPh>
    <rPh sb="31" eb="32">
      <t>ガツ</t>
    </rPh>
    <rPh sb="33" eb="34">
      <t>アイダ</t>
    </rPh>
    <rPh sb="35" eb="37">
      <t>トウガイ</t>
    </rPh>
    <rPh sb="37" eb="39">
      <t>カサン</t>
    </rPh>
    <rPh sb="40" eb="42">
      <t>サンテイ</t>
    </rPh>
    <phoneticPr fontId="2"/>
  </si>
  <si>
    <t>入所者の診療状況を添えて紹介</t>
    <rPh sb="0" eb="3">
      <t>ニュウショシャ</t>
    </rPh>
    <rPh sb="4" eb="6">
      <t>シンリョウ</t>
    </rPh>
    <rPh sb="6" eb="8">
      <t>ジョウキョウ</t>
    </rPh>
    <rPh sb="9" eb="10">
      <t>ソ</t>
    </rPh>
    <rPh sb="12" eb="14">
      <t>ショウカイ</t>
    </rPh>
    <phoneticPr fontId="2"/>
  </si>
  <si>
    <t>多職種で褥瘡ケア計画を作成</t>
    <rPh sb="0" eb="3">
      <t>タショクシュ</t>
    </rPh>
    <rPh sb="4" eb="6">
      <t>ジョクソウ</t>
    </rPh>
    <rPh sb="8" eb="10">
      <t>ケイカク</t>
    </rPh>
    <rPh sb="11" eb="13">
      <t>サクセイ</t>
    </rPh>
    <phoneticPr fontId="2"/>
  </si>
  <si>
    <t>褥瘡ケアについて記録</t>
    <rPh sb="0" eb="2">
      <t>ジョクソウ</t>
    </rPh>
    <rPh sb="8" eb="10">
      <t>キロク</t>
    </rPh>
    <phoneticPr fontId="2"/>
  </si>
  <si>
    <t>入所者又は家族に説明し、同意を得る</t>
    <rPh sb="0" eb="3">
      <t>ニュウショシャ</t>
    </rPh>
    <rPh sb="3" eb="4">
      <t>マタ</t>
    </rPh>
    <rPh sb="5" eb="7">
      <t>カゾク</t>
    </rPh>
    <rPh sb="8" eb="10">
      <t>セツメイ</t>
    </rPh>
    <rPh sb="12" eb="14">
      <t>ドウイ</t>
    </rPh>
    <rPh sb="15" eb="16">
      <t>エ</t>
    </rPh>
    <phoneticPr fontId="2"/>
  </si>
  <si>
    <t>評価結果を厚生労働省に提出し、排せつ支援の実施に当たって、必要な情報を活用</t>
    <rPh sb="15" eb="16">
      <t>ハイ</t>
    </rPh>
    <rPh sb="18" eb="20">
      <t>シエン</t>
    </rPh>
    <rPh sb="21" eb="23">
      <t>ジッシ</t>
    </rPh>
    <phoneticPr fontId="2"/>
  </si>
  <si>
    <t>排せつに介護を要する入所者であって、要介護状態の軽減が見込まれるものについて、多職種で支援計画の作成</t>
    <rPh sb="39" eb="42">
      <t>タショクシュ</t>
    </rPh>
    <rPh sb="43" eb="45">
      <t>シエン</t>
    </rPh>
    <rPh sb="45" eb="47">
      <t>ケイカク</t>
    </rPh>
    <rPh sb="48" eb="50">
      <t>サクセイ</t>
    </rPh>
    <phoneticPr fontId="2"/>
  </si>
  <si>
    <t>入所者及び家族への説明</t>
    <rPh sb="0" eb="3">
      <t>ニュウショシャ</t>
    </rPh>
    <rPh sb="3" eb="4">
      <t>オヨ</t>
    </rPh>
    <rPh sb="5" eb="7">
      <t>カゾク</t>
    </rPh>
    <rPh sb="9" eb="11">
      <t>セツメイ</t>
    </rPh>
    <phoneticPr fontId="2"/>
  </si>
  <si>
    <t>あり</t>
  </si>
  <si>
    <t>４　少なくとも３月に１回支援計画を見直す</t>
    <rPh sb="2" eb="3">
      <t>スク</t>
    </rPh>
    <rPh sb="8" eb="9">
      <t>ツキ</t>
    </rPh>
    <rPh sb="11" eb="12">
      <t>カイ</t>
    </rPh>
    <rPh sb="12" eb="14">
      <t>シエン</t>
    </rPh>
    <rPh sb="14" eb="16">
      <t>ケイカク</t>
    </rPh>
    <rPh sb="17" eb="19">
      <t>ミナオ</t>
    </rPh>
    <phoneticPr fontId="2"/>
  </si>
  <si>
    <t>５　入所者及び家族への説明</t>
    <rPh sb="2" eb="5">
      <t>ニュウショシャ</t>
    </rPh>
    <rPh sb="5" eb="6">
      <t>オヨ</t>
    </rPh>
    <rPh sb="7" eb="9">
      <t>カゾク</t>
    </rPh>
    <rPh sb="11" eb="13">
      <t>セツメイ</t>
    </rPh>
    <phoneticPr fontId="2"/>
  </si>
  <si>
    <t>（一）施設入所時又は利用開始時と比較して、排尿又は排便の状態の少なくとも一方が改善するとともにいずれにも悪化がない</t>
    <rPh sb="1" eb="2">
      <t>1</t>
    </rPh>
    <phoneticPr fontId="2"/>
  </si>
  <si>
    <t>（二）施設入所時又は利用開始時におむつを使用していた者であって、おむつを使用しなくなった</t>
    <rPh sb="1" eb="2">
      <t>2</t>
    </rPh>
    <phoneticPr fontId="2"/>
  </si>
  <si>
    <t>評価結果を厚生労働省に提出し、自立支援の促進に当たって、必要な情報を活用</t>
    <rPh sb="0" eb="2">
      <t>ヒョウカ</t>
    </rPh>
    <rPh sb="15" eb="17">
      <t>ジリツ</t>
    </rPh>
    <rPh sb="17" eb="19">
      <t>シエン</t>
    </rPh>
    <rPh sb="20" eb="22">
      <t>ソクシン</t>
    </rPh>
    <phoneticPr fontId="2"/>
  </si>
  <si>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2"/>
  </si>
  <si>
    <t>医師が支援計画の策定等に参加</t>
    <rPh sb="0" eb="2">
      <t>イシ</t>
    </rPh>
    <rPh sb="3" eb="5">
      <t>シエン</t>
    </rPh>
    <rPh sb="5" eb="7">
      <t>ケイカク</t>
    </rPh>
    <rPh sb="8" eb="10">
      <t>サクテイ</t>
    </rPh>
    <rPh sb="10" eb="11">
      <t>トウ</t>
    </rPh>
    <rPh sb="12" eb="14">
      <t>サンカ</t>
    </rPh>
    <phoneticPr fontId="2"/>
  </si>
  <si>
    <t>データ提出（ＡＤＬ値、栄養状態、口腔機能、認知症の状況その他の入所者の心身の状況等に係る基本的な情報）</t>
    <rPh sb="3" eb="5">
      <t>テイシュツ</t>
    </rPh>
    <phoneticPr fontId="2"/>
  </si>
  <si>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2"/>
  </si>
  <si>
    <t>データ提出（ＡＤＬ値、栄養状態、口腔機能、認知症の状況その他の入所者の心身の状況等に係る基本的な情報、疾病、服薬の状況等の情報）</t>
    <rPh sb="3" eb="5">
      <t>テイシュツ</t>
    </rPh>
    <phoneticPr fontId="2"/>
  </si>
  <si>
    <t>サービス提供体制強化加算（Ⅰ）</t>
    <rPh sb="4" eb="6">
      <t>テイキョウ</t>
    </rPh>
    <rPh sb="6" eb="8">
      <t>タイセイ</t>
    </rPh>
    <rPh sb="8" eb="10">
      <t>キョウカ</t>
    </rPh>
    <rPh sb="10" eb="12">
      <t>カサン</t>
    </rPh>
    <phoneticPr fontId="2"/>
  </si>
  <si>
    <t>次の（１）又は（２）に該当</t>
    <rPh sb="0" eb="1">
      <t>ツギ</t>
    </rPh>
    <rPh sb="5" eb="6">
      <t>マタ</t>
    </rPh>
    <rPh sb="11" eb="13">
      <t>ガイトウ</t>
    </rPh>
    <phoneticPr fontId="2"/>
  </si>
  <si>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2"/>
  </si>
  <si>
    <t>サービス提供体制強化加算（Ⅱ）</t>
    <rPh sb="4" eb="6">
      <t>テイキョウ</t>
    </rPh>
    <rPh sb="6" eb="8">
      <t>タイセイ</t>
    </rPh>
    <rPh sb="8" eb="10">
      <t>キョウカ</t>
    </rPh>
    <rPh sb="10" eb="12">
      <t>カサン</t>
    </rPh>
    <phoneticPr fontId="2"/>
  </si>
  <si>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2"/>
  </si>
  <si>
    <t>サービス提供体制強化加算（Ⅲ）</t>
    <rPh sb="4" eb="6">
      <t>テイキョウ</t>
    </rPh>
    <rPh sb="6" eb="8">
      <t>タイセイ</t>
    </rPh>
    <rPh sb="8" eb="10">
      <t>キョウカ</t>
    </rPh>
    <rPh sb="10" eb="12">
      <t>カサン</t>
    </rPh>
    <phoneticPr fontId="2"/>
  </si>
  <si>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2"/>
  </si>
  <si>
    <t>介護職員等特定処遇改善加算（Ⅰ）</t>
  </si>
  <si>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2"/>
  </si>
  <si>
    <t>ユニット型・・・２ユニットごとに１以上</t>
    <rPh sb="4" eb="5">
      <t>ガタ</t>
    </rPh>
    <rPh sb="17" eb="19">
      <t>イジョウ</t>
    </rPh>
    <phoneticPr fontId="2"/>
  </si>
  <si>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2"/>
  </si>
  <si>
    <t>身体拘束等を行う場合の記録・委員会・指針・研修を行っていない</t>
    <rPh sb="0" eb="2">
      <t>シンタイ</t>
    </rPh>
    <rPh sb="2" eb="4">
      <t>コウソク</t>
    </rPh>
    <rPh sb="4" eb="5">
      <t>トウ</t>
    </rPh>
    <rPh sb="6" eb="7">
      <t>オコナ</t>
    </rPh>
    <rPh sb="8" eb="10">
      <t>バアイ</t>
    </rPh>
    <rPh sb="11" eb="13">
      <t>キロク</t>
    </rPh>
    <rPh sb="14" eb="17">
      <t>イインカイ</t>
    </rPh>
    <rPh sb="18" eb="20">
      <t>シシン</t>
    </rPh>
    <rPh sb="21" eb="23">
      <t>ケンシュウ</t>
    </rPh>
    <rPh sb="24" eb="25">
      <t>オコナ</t>
    </rPh>
    <phoneticPr fontId="2"/>
  </si>
  <si>
    <t>未整備</t>
    <rPh sb="0" eb="3">
      <t>ミセイビ</t>
    </rPh>
    <phoneticPr fontId="2"/>
  </si>
  <si>
    <t>事故の発生又はその再発を防止するための指針、周知、委員会及び研修を行っていない。</t>
    <rPh sb="0" eb="2">
      <t>ジコ</t>
    </rPh>
    <rPh sb="3" eb="5">
      <t>ハッセイ</t>
    </rPh>
    <rPh sb="5" eb="6">
      <t>マタ</t>
    </rPh>
    <rPh sb="9" eb="11">
      <t>サイハツ</t>
    </rPh>
    <rPh sb="12" eb="14">
      <t>ボウシ</t>
    </rPh>
    <rPh sb="19" eb="21">
      <t>シシン</t>
    </rPh>
    <rPh sb="22" eb="24">
      <t>シュウチ</t>
    </rPh>
    <rPh sb="25" eb="28">
      <t>イインカイ</t>
    </rPh>
    <rPh sb="28" eb="29">
      <t>オヨ</t>
    </rPh>
    <rPh sb="30" eb="32">
      <t>ケンシュウ</t>
    </rPh>
    <rPh sb="33" eb="34">
      <t>オコナ</t>
    </rPh>
    <phoneticPr fontId="2"/>
  </si>
  <si>
    <t>栄養士又は管理栄養士を1名以上配置</t>
    <rPh sb="0" eb="3">
      <t>エイヨウシ</t>
    </rPh>
    <rPh sb="3" eb="4">
      <t>マタ</t>
    </rPh>
    <rPh sb="5" eb="7">
      <t>カンリ</t>
    </rPh>
    <rPh sb="7" eb="10">
      <t>エイヨウシ</t>
    </rPh>
    <rPh sb="12" eb="13">
      <t>メイ</t>
    </rPh>
    <rPh sb="13" eb="15">
      <t>イジョウ</t>
    </rPh>
    <rPh sb="15" eb="17">
      <t>ハイチ</t>
    </rPh>
    <phoneticPr fontId="2"/>
  </si>
  <si>
    <t>管理栄養士が入所者の栄養状態に応じて、計画的に栄養管理を行っていない</t>
    <rPh sb="0" eb="2">
      <t>カンリ</t>
    </rPh>
    <rPh sb="2" eb="5">
      <t>エイヨウシ</t>
    </rPh>
    <rPh sb="6" eb="9">
      <t>ニュウショシャ</t>
    </rPh>
    <rPh sb="10" eb="12">
      <t>エイヨウ</t>
    </rPh>
    <rPh sb="12" eb="14">
      <t>ジョウタイ</t>
    </rPh>
    <rPh sb="15" eb="16">
      <t>オウ</t>
    </rPh>
    <rPh sb="19" eb="21">
      <t>ケイカク</t>
    </rPh>
    <rPh sb="23" eb="25">
      <t>エイヨウ</t>
    </rPh>
    <rPh sb="25" eb="27">
      <t>カンリ</t>
    </rPh>
    <rPh sb="28" eb="29">
      <t>オコナ</t>
    </rPh>
    <phoneticPr fontId="2"/>
  </si>
  <si>
    <t>入所者数等の数が41人以上の場合、夜勤を行う看護職員又は介護職員入所者等の数が２名を超えて配置、かつ利用者等の数が20又はその端数をますごとに１以上配置
入所者数等の数が40人以下の場合、夜勤を行う看護職員又は介護職員入所者等の数が１名を超えて配置、かつ利用者等の数が20又はその端数をますごとに１以上配置</t>
    <rPh sb="0" eb="3">
      <t>ニュウショシャ</t>
    </rPh>
    <rPh sb="3" eb="4">
      <t>スウ</t>
    </rPh>
    <rPh sb="4" eb="5">
      <t>トウ</t>
    </rPh>
    <rPh sb="6" eb="7">
      <t>カズ</t>
    </rPh>
    <rPh sb="10" eb="11">
      <t>ニン</t>
    </rPh>
    <rPh sb="11" eb="13">
      <t>イジョウ</t>
    </rPh>
    <rPh sb="14" eb="16">
      <t>バアイ</t>
    </rPh>
    <rPh sb="17" eb="19">
      <t>ヤキン</t>
    </rPh>
    <rPh sb="20" eb="21">
      <t>オコナ</t>
    </rPh>
    <rPh sb="22" eb="24">
      <t>カンゴ</t>
    </rPh>
    <rPh sb="24" eb="26">
      <t>ショクイン</t>
    </rPh>
    <rPh sb="26" eb="27">
      <t>マタ</t>
    </rPh>
    <rPh sb="28" eb="30">
      <t>カイゴ</t>
    </rPh>
    <rPh sb="30" eb="32">
      <t>ショクイン</t>
    </rPh>
    <rPh sb="32" eb="35">
      <t>ニュウショシャ</t>
    </rPh>
    <rPh sb="35" eb="36">
      <t>トウ</t>
    </rPh>
    <rPh sb="37" eb="38">
      <t>カズ</t>
    </rPh>
    <rPh sb="40" eb="41">
      <t>メイ</t>
    </rPh>
    <rPh sb="42" eb="43">
      <t>コ</t>
    </rPh>
    <rPh sb="45" eb="47">
      <t>ハイチ</t>
    </rPh>
    <rPh sb="50" eb="53">
      <t>リヨウシャ</t>
    </rPh>
    <rPh sb="53" eb="54">
      <t>トウ</t>
    </rPh>
    <rPh sb="55" eb="56">
      <t>カズ</t>
    </rPh>
    <rPh sb="59" eb="60">
      <t>マタ</t>
    </rPh>
    <rPh sb="63" eb="65">
      <t>ハスウ</t>
    </rPh>
    <rPh sb="72" eb="74">
      <t>イジョウ</t>
    </rPh>
    <rPh sb="74" eb="76">
      <t>ハイチ</t>
    </rPh>
    <rPh sb="77" eb="80">
      <t>ニュウショシャ</t>
    </rPh>
    <rPh sb="80" eb="81">
      <t>スウ</t>
    </rPh>
    <rPh sb="81" eb="82">
      <t>トウ</t>
    </rPh>
    <rPh sb="83" eb="84">
      <t>カズ</t>
    </rPh>
    <rPh sb="87" eb="88">
      <t>ニン</t>
    </rPh>
    <rPh sb="88" eb="90">
      <t>イカ</t>
    </rPh>
    <rPh sb="91" eb="93">
      <t>バアイ</t>
    </rPh>
    <rPh sb="151" eb="153">
      <t>ハイチ</t>
    </rPh>
    <phoneticPr fontId="2"/>
  </si>
  <si>
    <t>実施日</t>
    <rPh sb="0" eb="2">
      <t>ジッシ</t>
    </rPh>
    <rPh sb="2" eb="3">
      <t>ヒ</t>
    </rPh>
    <phoneticPr fontId="2"/>
  </si>
  <si>
    <t>過去３月以内に介護老人保健施設に入所していない</t>
    <rPh sb="0" eb="2">
      <t>カコ</t>
    </rPh>
    <rPh sb="3" eb="4">
      <t>ツキ</t>
    </rPh>
    <rPh sb="4" eb="6">
      <t>イナイ</t>
    </rPh>
    <rPh sb="7" eb="9">
      <t>カイゴ</t>
    </rPh>
    <rPh sb="9" eb="11">
      <t>ロウジン</t>
    </rPh>
    <rPh sb="11" eb="13">
      <t>ホケン</t>
    </rPh>
    <rPh sb="13" eb="15">
      <t>シセツ</t>
    </rPh>
    <rPh sb="16" eb="18">
      <t>ニュウショ</t>
    </rPh>
    <phoneticPr fontId="2"/>
  </si>
  <si>
    <t>１週の実施日</t>
    <rPh sb="1" eb="2">
      <t>シュウ</t>
    </rPh>
    <rPh sb="3" eb="5">
      <t>ジッシ</t>
    </rPh>
    <rPh sb="5" eb="6">
      <t>ヒ</t>
    </rPh>
    <phoneticPr fontId="2"/>
  </si>
  <si>
    <t>３回以内</t>
    <rPh sb="1" eb="2">
      <t>カイ</t>
    </rPh>
    <rPh sb="2" eb="4">
      <t>イナイ</t>
    </rPh>
    <phoneticPr fontId="2"/>
  </si>
  <si>
    <t>１人の医師又はＰＴ等が１人に対して個別に20分以上実施</t>
    <rPh sb="0" eb="2">
      <t>ヒトリ</t>
    </rPh>
    <rPh sb="3" eb="5">
      <t>イシ</t>
    </rPh>
    <rPh sb="5" eb="6">
      <t>マタ</t>
    </rPh>
    <rPh sb="9" eb="10">
      <t>トウ</t>
    </rPh>
    <rPh sb="11" eb="13">
      <t>ヒトリ</t>
    </rPh>
    <rPh sb="14" eb="15">
      <t>タイ</t>
    </rPh>
    <rPh sb="17" eb="19">
      <t>コベツ</t>
    </rPh>
    <rPh sb="22" eb="23">
      <t>フン</t>
    </rPh>
    <rPh sb="23" eb="25">
      <t>イジョウ</t>
    </rPh>
    <rPh sb="25" eb="27">
      <t>ジッシ</t>
    </rPh>
    <phoneticPr fontId="2"/>
  </si>
  <si>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2"/>
  </si>
  <si>
    <t>入所定員は40人を標準とする</t>
    <rPh sb="0" eb="2">
      <t>ニュウショ</t>
    </rPh>
    <rPh sb="2" eb="4">
      <t>テイイン</t>
    </rPh>
    <rPh sb="7" eb="8">
      <t>ニン</t>
    </rPh>
    <rPh sb="9" eb="11">
      <t>ヒョウジュン</t>
    </rPh>
    <phoneticPr fontId="2"/>
  </si>
  <si>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2"/>
  </si>
  <si>
    <t>単位毎の入所者が10人を標準</t>
    <rPh sb="0" eb="2">
      <t>タンイ</t>
    </rPh>
    <rPh sb="2" eb="3">
      <t>ゴト</t>
    </rPh>
    <rPh sb="4" eb="7">
      <t>ニュウショシャ</t>
    </rPh>
    <rPh sb="10" eb="11">
      <t>ニン</t>
    </rPh>
    <rPh sb="12" eb="14">
      <t>ヒョウジュン</t>
    </rPh>
    <phoneticPr fontId="2"/>
  </si>
  <si>
    <t>日中の利用者10人に対し常時１人以上の看護・介護職員の配置</t>
    <rPh sb="0" eb="2">
      <t>ニッチュウ</t>
    </rPh>
    <rPh sb="3" eb="6">
      <t>リヨウシャ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2"/>
  </si>
  <si>
    <t>夜間、深夜に利用者20人に対し１人以上の看護・介護職員の配置</t>
    <rPh sb="0" eb="2">
      <t>ヤカン</t>
    </rPh>
    <rPh sb="3" eb="5">
      <t>シンヤ</t>
    </rPh>
    <rPh sb="6" eb="9">
      <t>リヨウシャ</t>
    </rPh>
    <rPh sb="11" eb="12">
      <t>ニン</t>
    </rPh>
    <rPh sb="13" eb="14">
      <t>タイ</t>
    </rPh>
    <rPh sb="16" eb="19">
      <t>ニンイジョウ</t>
    </rPh>
    <rPh sb="20" eb="22">
      <t>カンゴ</t>
    </rPh>
    <rPh sb="23" eb="25">
      <t>カイゴ</t>
    </rPh>
    <rPh sb="25" eb="27">
      <t>ショクイン</t>
    </rPh>
    <rPh sb="28" eb="30">
      <t>ハイチ</t>
    </rPh>
    <phoneticPr fontId="2"/>
  </si>
  <si>
    <t>（１）死亡日以前31日以上45日以下</t>
    <rPh sb="16" eb="18">
      <t>イカ</t>
    </rPh>
    <phoneticPr fontId="2"/>
  </si>
  <si>
    <t>１日80単位</t>
    <rPh sb="1" eb="2">
      <t>ニチ</t>
    </rPh>
    <rPh sb="4" eb="6">
      <t>タンイ</t>
    </rPh>
    <phoneticPr fontId="2"/>
  </si>
  <si>
    <t>（２）死亡日以前４日以上30日以内</t>
    <rPh sb="3" eb="6">
      <t>シボウビ</t>
    </rPh>
    <rPh sb="6" eb="8">
      <t>イゼン</t>
    </rPh>
    <rPh sb="9" eb="10">
      <t>ニチ</t>
    </rPh>
    <rPh sb="10" eb="12">
      <t>イジョウ</t>
    </rPh>
    <rPh sb="14" eb="15">
      <t>ニチ</t>
    </rPh>
    <rPh sb="15" eb="17">
      <t>イナイ</t>
    </rPh>
    <phoneticPr fontId="2"/>
  </si>
  <si>
    <t>１日160単位</t>
    <rPh sb="1" eb="2">
      <t>ニチ</t>
    </rPh>
    <rPh sb="5" eb="7">
      <t>タンイ</t>
    </rPh>
    <phoneticPr fontId="2"/>
  </si>
  <si>
    <t>（３）死亡日の前日及び前々日</t>
    <rPh sb="3" eb="6">
      <t>シボウビ</t>
    </rPh>
    <rPh sb="7" eb="9">
      <t>ゼンジツ</t>
    </rPh>
    <rPh sb="9" eb="10">
      <t>オヨ</t>
    </rPh>
    <rPh sb="11" eb="14">
      <t>ゼンゼンジツ</t>
    </rPh>
    <phoneticPr fontId="2"/>
  </si>
  <si>
    <t>１日820単位</t>
    <rPh sb="1" eb="2">
      <t>ニチ</t>
    </rPh>
    <rPh sb="5" eb="7">
      <t>タンイ</t>
    </rPh>
    <phoneticPr fontId="2"/>
  </si>
  <si>
    <t>（４）死亡日</t>
    <rPh sb="3" eb="6">
      <t>シボウビ</t>
    </rPh>
    <phoneticPr fontId="2"/>
  </si>
  <si>
    <t>１日1,650単位</t>
    <rPh sb="1" eb="2">
      <t>ニチ</t>
    </rPh>
    <rPh sb="7" eb="9">
      <t>タンイ</t>
    </rPh>
    <phoneticPr fontId="2"/>
  </si>
  <si>
    <t>１日850単位</t>
    <rPh sb="1" eb="2">
      <t>ニチ</t>
    </rPh>
    <rPh sb="5" eb="7">
      <t>タンイ</t>
    </rPh>
    <phoneticPr fontId="2"/>
  </si>
  <si>
    <t>１日1,700単位</t>
    <rPh sb="1" eb="2">
      <t>ニチ</t>
    </rPh>
    <rPh sb="7" eb="9">
      <t>タンイ</t>
    </rPh>
    <phoneticPr fontId="2"/>
  </si>
  <si>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五の三(2)イ②に規定する20対1配置病棟又は新基本診療料の施設基準等による廃止前の基本診療料の施設基準等第五の三(2)ロ①２に規定する20対1配置病棟を有するものに限る。）であった介護老人保健施設</t>
    <rPh sb="0" eb="2">
      <t>テンカン</t>
    </rPh>
    <rPh sb="3" eb="4">
      <t>オコナ</t>
    </rPh>
    <rPh sb="5" eb="7">
      <t>チョクゼン</t>
    </rPh>
    <rPh sb="172" eb="173">
      <t>マタ</t>
    </rPh>
    <phoneticPr fontId="2"/>
  </si>
  <si>
    <t>在宅復帰指標率が40以上</t>
    <rPh sb="0" eb="2">
      <t>ザイタク</t>
    </rPh>
    <rPh sb="2" eb="4">
      <t>フッキ</t>
    </rPh>
    <rPh sb="4" eb="6">
      <t>シヒョウ</t>
    </rPh>
    <rPh sb="6" eb="7">
      <t>リツ</t>
    </rPh>
    <rPh sb="10" eb="12">
      <t>イジョウ</t>
    </rPh>
    <phoneticPr fontId="2"/>
  </si>
  <si>
    <t>在宅復帰指標率が70以上</t>
    <rPh sb="0" eb="2">
      <t>ザイタク</t>
    </rPh>
    <rPh sb="2" eb="4">
      <t>フッキ</t>
    </rPh>
    <rPh sb="4" eb="6">
      <t>シヒョウ</t>
    </rPh>
    <rPh sb="6" eb="7">
      <t>リツ</t>
    </rPh>
    <rPh sb="10" eb="12">
      <t>イジョウ</t>
    </rPh>
    <phoneticPr fontId="2"/>
  </si>
  <si>
    <t>算定期間中の外泊</t>
    <rPh sb="0" eb="2">
      <t>サンテイ</t>
    </rPh>
    <rPh sb="2" eb="5">
      <t>キカンチュウ</t>
    </rPh>
    <rPh sb="6" eb="8">
      <t>ガイハク</t>
    </rPh>
    <phoneticPr fontId="2"/>
  </si>
  <si>
    <t>入所時に経口により食事を摂取した者が、医療機関に入院し、入院中に経管栄養又は嚥下調整食を新規導入の場合</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2"/>
  </si>
  <si>
    <t>介護老人保健施設の管理栄養士が入院する医療機関を訪問の上、当該医療機関での栄養に関する指導又はカンファレンスに同席（テレビ電話装置等の活用可）し、医療機関の管理栄養士と連携して２次入所後の栄養計画を作成する</t>
    <rPh sb="0" eb="2">
      <t>カイゴ</t>
    </rPh>
    <rPh sb="2" eb="4">
      <t>ロウジン</t>
    </rPh>
    <rPh sb="4" eb="6">
      <t>ホケン</t>
    </rPh>
    <rPh sb="6" eb="8">
      <t>シセツ</t>
    </rPh>
    <rPh sb="9" eb="11">
      <t>カンリ</t>
    </rPh>
    <rPh sb="11" eb="14">
      <t>エイヨウシ</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69" eb="70">
      <t>カ</t>
    </rPh>
    <rPh sb="73" eb="75">
      <t>イリョウ</t>
    </rPh>
    <rPh sb="75" eb="77">
      <t>キカン</t>
    </rPh>
    <rPh sb="78" eb="80">
      <t>カンリ</t>
    </rPh>
    <rPh sb="80" eb="83">
      <t>エイヨウシ</t>
    </rPh>
    <rPh sb="84" eb="86">
      <t>レンケイ</t>
    </rPh>
    <rPh sb="89" eb="90">
      <t>ジ</t>
    </rPh>
    <rPh sb="90" eb="93">
      <t>ニュウショゴ</t>
    </rPh>
    <rPh sb="94" eb="96">
      <t>エイヨウ</t>
    </rPh>
    <rPh sb="96" eb="98">
      <t>ケイカク</t>
    </rPh>
    <rPh sb="99" eb="101">
      <t>サクセイ</t>
    </rPh>
    <phoneticPr fontId="2"/>
  </si>
  <si>
    <t>入所期間が1月以上の者が居宅に試行的に退所する場合、退所時に入所者及び家族に対し退所後の療養上の指導を実施（３月間限り）</t>
    <rPh sb="0" eb="2">
      <t>ニュウショ</t>
    </rPh>
    <rPh sb="2" eb="4">
      <t>キカン</t>
    </rPh>
    <rPh sb="6" eb="7">
      <t>ツキ</t>
    </rPh>
    <rPh sb="7" eb="9">
      <t>イジョウ</t>
    </rPh>
    <rPh sb="10" eb="11">
      <t>モノ</t>
    </rPh>
    <rPh sb="12" eb="14">
      <t>キョタク</t>
    </rPh>
    <rPh sb="15" eb="18">
      <t>シコウテキ</t>
    </rPh>
    <rPh sb="19" eb="21">
      <t>タイショ</t>
    </rPh>
    <rPh sb="23" eb="25">
      <t>バアイ</t>
    </rPh>
    <rPh sb="26" eb="28">
      <t>タイショ</t>
    </rPh>
    <rPh sb="28" eb="29">
      <t>ジ</t>
    </rPh>
    <rPh sb="30" eb="33">
      <t>ニュウショシャ</t>
    </rPh>
    <rPh sb="33" eb="34">
      <t>オヨ</t>
    </rPh>
    <rPh sb="35" eb="37">
      <t>カゾク</t>
    </rPh>
    <rPh sb="38" eb="39">
      <t>タイ</t>
    </rPh>
    <rPh sb="40" eb="42">
      <t>タイショ</t>
    </rPh>
    <rPh sb="42" eb="43">
      <t>ゴ</t>
    </rPh>
    <rPh sb="44" eb="46">
      <t>リョウヨウ</t>
    </rPh>
    <rPh sb="46" eb="47">
      <t>ジョウ</t>
    </rPh>
    <rPh sb="48" eb="50">
      <t>シドウ</t>
    </rPh>
    <rPh sb="51" eb="53">
      <t>ジッシ</t>
    </rPh>
    <rPh sb="55" eb="56">
      <t>ツキ</t>
    </rPh>
    <rPh sb="56" eb="57">
      <t>カン</t>
    </rPh>
    <rPh sb="57" eb="58">
      <t>カギ</t>
    </rPh>
    <phoneticPr fontId="2"/>
  </si>
  <si>
    <t>医師、薬剤師(配置されている場合に限る。）、看護・介護職員、支援相談員、介護支援相談員等により居宅で療養継続可能であるか検討している</t>
    <rPh sb="0" eb="2">
      <t>イシ</t>
    </rPh>
    <rPh sb="3" eb="6">
      <t>ヤクザイシ</t>
    </rPh>
    <rPh sb="7" eb="9">
      <t>ハイチ</t>
    </rPh>
    <rPh sb="14" eb="16">
      <t>バアイ</t>
    </rPh>
    <rPh sb="17" eb="18">
      <t>カギ</t>
    </rPh>
    <rPh sb="22" eb="24">
      <t>カンゴ</t>
    </rPh>
    <rPh sb="25" eb="27">
      <t>カイゴ</t>
    </rPh>
    <rPh sb="27" eb="29">
      <t>ショクイン</t>
    </rPh>
    <rPh sb="30" eb="32">
      <t>シエン</t>
    </rPh>
    <rPh sb="32" eb="34">
      <t>ソウダン</t>
    </rPh>
    <rPh sb="34" eb="35">
      <t>イン</t>
    </rPh>
    <rPh sb="36" eb="38">
      <t>カイゴ</t>
    </rPh>
    <rPh sb="38" eb="40">
      <t>シエン</t>
    </rPh>
    <rPh sb="40" eb="43">
      <t>ソウダニン</t>
    </rPh>
    <rPh sb="43" eb="44">
      <t>トウ</t>
    </rPh>
    <rPh sb="47" eb="49">
      <t>キョタク</t>
    </rPh>
    <rPh sb="50" eb="52">
      <t>リョウヨウ</t>
    </rPh>
    <rPh sb="52" eb="54">
      <t>ケイゾク</t>
    </rPh>
    <rPh sb="54" eb="56">
      <t>カノウ</t>
    </rPh>
    <rPh sb="60" eb="62">
      <t>ケントウ</t>
    </rPh>
    <phoneticPr fontId="2"/>
  </si>
  <si>
    <t>退所中の入所者の状況を把握している場合、外泊時加算算定可能</t>
    <rPh sb="0" eb="2">
      <t>タイショ</t>
    </rPh>
    <rPh sb="2" eb="3">
      <t>チュウ</t>
    </rPh>
    <rPh sb="4" eb="7">
      <t>ニュウショシャ</t>
    </rPh>
    <rPh sb="8" eb="10">
      <t>ジョウキョウ</t>
    </rPh>
    <rPh sb="11" eb="13">
      <t>ハアク</t>
    </rPh>
    <rPh sb="17" eb="19">
      <t>バアイ</t>
    </rPh>
    <rPh sb="20" eb="22">
      <t>ガイハク</t>
    </rPh>
    <rPh sb="22" eb="23">
      <t>ジ</t>
    </rPh>
    <rPh sb="23" eb="25">
      <t>カサン</t>
    </rPh>
    <rPh sb="25" eb="27">
      <t>サンテイ</t>
    </rPh>
    <rPh sb="27" eb="29">
      <t>カノウ</t>
    </rPh>
    <phoneticPr fontId="2"/>
  </si>
  <si>
    <t>外泊時加算を算定していない場合、退所期間中入所者の同意があればベッド使用可能</t>
    <rPh sb="0" eb="2">
      <t>ガイハク</t>
    </rPh>
    <rPh sb="2" eb="3">
      <t>ジ</t>
    </rPh>
    <rPh sb="3" eb="5">
      <t>カサン</t>
    </rPh>
    <rPh sb="6" eb="8">
      <t>サンテイ</t>
    </rPh>
    <rPh sb="13" eb="15">
      <t>バアイ</t>
    </rPh>
    <rPh sb="16" eb="18">
      <t>タイショ</t>
    </rPh>
    <rPh sb="18" eb="20">
      <t>キカン</t>
    </rPh>
    <rPh sb="20" eb="21">
      <t>チュウ</t>
    </rPh>
    <rPh sb="21" eb="23">
      <t>ニュウショ</t>
    </rPh>
    <rPh sb="23" eb="24">
      <t>シャ</t>
    </rPh>
    <rPh sb="25" eb="27">
      <t>ドウイ</t>
    </rPh>
    <rPh sb="34" eb="36">
      <t>シヨウ</t>
    </rPh>
    <rPh sb="36" eb="38">
      <t>カノウ</t>
    </rPh>
    <phoneticPr fontId="2"/>
  </si>
  <si>
    <t>診療録等</t>
    <rPh sb="0" eb="3">
      <t>シンリョウロク</t>
    </rPh>
    <rPh sb="3" eb="4">
      <t>トウ</t>
    </rPh>
    <phoneticPr fontId="2"/>
  </si>
  <si>
    <t>入所期間が１月以上</t>
    <rPh sb="0" eb="2">
      <t>ニュウショ</t>
    </rPh>
    <rPh sb="2" eb="4">
      <t>キカン</t>
    </rPh>
    <rPh sb="6" eb="7">
      <t>ツキ</t>
    </rPh>
    <rPh sb="7" eb="9">
      <t>イジョウ</t>
    </rPh>
    <phoneticPr fontId="2"/>
  </si>
  <si>
    <t>本人の同意を得て主事の医師に対し、診療状況を示す文書を添えて紹介を行う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2"/>
  </si>
  <si>
    <t>診療状況を示す文書(様式あり)</t>
    <rPh sb="0" eb="2">
      <t>シンリョウ</t>
    </rPh>
    <rPh sb="2" eb="4">
      <t>ジョウキョウ</t>
    </rPh>
    <rPh sb="5" eb="6">
      <t>シメ</t>
    </rPh>
    <rPh sb="7" eb="9">
      <t>ブンショ</t>
    </rPh>
    <rPh sb="10" eb="12">
      <t>ヨウシキ</t>
    </rPh>
    <phoneticPr fontId="2"/>
  </si>
  <si>
    <t>入所予定日前30日以内又は入所後30日以内に居宅介護支援事業者と連携し、利用者の同意を得て利用方針を定める</t>
    <rPh sb="22" eb="24">
      <t>キョタク</t>
    </rPh>
    <rPh sb="24" eb="26">
      <t>カイゴ</t>
    </rPh>
    <rPh sb="26" eb="28">
      <t>シエン</t>
    </rPh>
    <rPh sb="28" eb="31">
      <t>ジギョウシャ</t>
    </rPh>
    <rPh sb="32" eb="34">
      <t>レンケイ</t>
    </rPh>
    <rPh sb="36" eb="39">
      <t>リヨウシャ</t>
    </rPh>
    <rPh sb="40" eb="42">
      <t>ドウイ</t>
    </rPh>
    <rPh sb="43" eb="44">
      <t>エ</t>
    </rPh>
    <rPh sb="45" eb="47">
      <t>リヨウ</t>
    </rPh>
    <rPh sb="47" eb="49">
      <t>ホウシン</t>
    </rPh>
    <rPh sb="50" eb="51">
      <t>サダ</t>
    </rPh>
    <phoneticPr fontId="2"/>
  </si>
  <si>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2"/>
  </si>
  <si>
    <t>指導記録等</t>
    <rPh sb="0" eb="2">
      <t>シドウ</t>
    </rPh>
    <rPh sb="2" eb="4">
      <t>キロク</t>
    </rPh>
    <rPh sb="4" eb="5">
      <t>トウ</t>
    </rPh>
    <phoneticPr fontId="2"/>
  </si>
  <si>
    <t>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シセツ</t>
    </rPh>
    <rPh sb="3" eb="5">
      <t>イシ</t>
    </rPh>
    <rPh sb="6" eb="8">
      <t>シンリョウ</t>
    </rPh>
    <rPh sb="9" eb="10">
      <t>モト</t>
    </rPh>
    <rPh sb="12" eb="14">
      <t>シテイ</t>
    </rPh>
    <rPh sb="14" eb="16">
      <t>ホウモン</t>
    </rPh>
    <rPh sb="16" eb="18">
      <t>カンゴ</t>
    </rPh>
    <rPh sb="19" eb="21">
      <t>シテイ</t>
    </rPh>
    <rPh sb="21" eb="23">
      <t>テイキ</t>
    </rPh>
    <rPh sb="23" eb="25">
      <t>ジュンカイ</t>
    </rPh>
    <rPh sb="26" eb="28">
      <t>ズイジ</t>
    </rPh>
    <rPh sb="28" eb="31">
      <t>タイオウガタ</t>
    </rPh>
    <rPh sb="31" eb="33">
      <t>ホウモン</t>
    </rPh>
    <rPh sb="33" eb="35">
      <t>カイゴ</t>
    </rPh>
    <rPh sb="35" eb="37">
      <t>カンゴ</t>
    </rPh>
    <rPh sb="38" eb="40">
      <t>ホウモン</t>
    </rPh>
    <rPh sb="40" eb="42">
      <t>カンゴ</t>
    </rPh>
    <rPh sb="47" eb="48">
      <t>オコナ</t>
    </rPh>
    <rPh sb="49" eb="51">
      <t>バアイ</t>
    </rPh>
    <rPh sb="52" eb="53">
      <t>カギ</t>
    </rPh>
    <rPh sb="56" eb="57">
      <t>マタ</t>
    </rPh>
    <rPh sb="58" eb="60">
      <t>シテイ</t>
    </rPh>
    <rPh sb="60" eb="63">
      <t>フクゴウガタ</t>
    </rPh>
    <rPh sb="68" eb="70">
      <t>カンゴ</t>
    </rPh>
    <rPh sb="75" eb="76">
      <t>オコナ</t>
    </rPh>
    <rPh sb="77" eb="79">
      <t>バアイ</t>
    </rPh>
    <rPh sb="80" eb="81">
      <t>カギ</t>
    </rPh>
    <rPh sb="85" eb="87">
      <t>ヒツヨウ</t>
    </rPh>
    <rPh sb="91" eb="92">
      <t>ミト</t>
    </rPh>
    <rPh sb="94" eb="96">
      <t>バアイ</t>
    </rPh>
    <phoneticPr fontId="2"/>
  </si>
  <si>
    <t>訪問看護指示書(様式あり)</t>
    <rPh sb="0" eb="2">
      <t>ホウモン</t>
    </rPh>
    <rPh sb="2" eb="4">
      <t>カンゴ</t>
    </rPh>
    <rPh sb="4" eb="7">
      <t>シジショ</t>
    </rPh>
    <rPh sb="8" eb="10">
      <t>ヨウシキ</t>
    </rPh>
    <phoneticPr fontId="2"/>
  </si>
  <si>
    <t>管理栄養士を常勤換算方式で、入所者の数を50で除した数以上配置。ただし、常勤の栄養士を1名以上配置し、当該栄養士が給食管理行っている場合は、管理栄養士を常勤換算方式で入所者の数を70で除した数以上配置</t>
    <rPh sb="0" eb="2">
      <t>カンリ</t>
    </rPh>
    <rPh sb="2" eb="5">
      <t>エイヨウシ</t>
    </rPh>
    <rPh sb="6" eb="8">
      <t>ジョウキン</t>
    </rPh>
    <rPh sb="8" eb="10">
      <t>カンサン</t>
    </rPh>
    <rPh sb="10" eb="12">
      <t>ホウシキ</t>
    </rPh>
    <rPh sb="14" eb="17">
      <t>ニュウショシャ</t>
    </rPh>
    <rPh sb="18" eb="19">
      <t>スウ</t>
    </rPh>
    <rPh sb="23" eb="24">
      <t>ジョ</t>
    </rPh>
    <rPh sb="26" eb="27">
      <t>カズ</t>
    </rPh>
    <rPh sb="27" eb="29">
      <t>イジョウ</t>
    </rPh>
    <rPh sb="29" eb="31">
      <t>ハイチ</t>
    </rPh>
    <rPh sb="36" eb="38">
      <t>ジョウキン</t>
    </rPh>
    <rPh sb="39" eb="42">
      <t>エイヨウシ</t>
    </rPh>
    <rPh sb="44" eb="45">
      <t>メイ</t>
    </rPh>
    <rPh sb="45" eb="47">
      <t>イジョウ</t>
    </rPh>
    <rPh sb="47" eb="49">
      <t>ハイチ</t>
    </rPh>
    <rPh sb="51" eb="53">
      <t>トウガイ</t>
    </rPh>
    <rPh sb="53" eb="56">
      <t>エイヨウシ</t>
    </rPh>
    <rPh sb="57" eb="59">
      <t>キュウショク</t>
    </rPh>
    <rPh sb="59" eb="61">
      <t>カンリ</t>
    </rPh>
    <rPh sb="61" eb="62">
      <t>オコナ</t>
    </rPh>
    <rPh sb="66" eb="68">
      <t>バアイ</t>
    </rPh>
    <rPh sb="70" eb="72">
      <t>カンリ</t>
    </rPh>
    <rPh sb="72" eb="75">
      <t>エイヨウシ</t>
    </rPh>
    <rPh sb="76" eb="78">
      <t>ジョウキン</t>
    </rPh>
    <rPh sb="78" eb="80">
      <t>カンサン</t>
    </rPh>
    <rPh sb="80" eb="82">
      <t>ホウシキ</t>
    </rPh>
    <rPh sb="83" eb="85">
      <t>ニュウショ</t>
    </rPh>
    <rPh sb="85" eb="86">
      <t>シャ</t>
    </rPh>
    <rPh sb="87" eb="88">
      <t>カズ</t>
    </rPh>
    <rPh sb="92" eb="93">
      <t>ジョ</t>
    </rPh>
    <rPh sb="95" eb="96">
      <t>カズ</t>
    </rPh>
    <rPh sb="96" eb="98">
      <t>イジョウ</t>
    </rPh>
    <rPh sb="98" eb="100">
      <t>ハイチ</t>
    </rPh>
    <phoneticPr fontId="2"/>
  </si>
  <si>
    <t>低栄養状態のリスクが中リスク及び高リスクに該当する入所者に対して、以下の対応を行う</t>
    <rPh sb="33" eb="35">
      <t>イカ</t>
    </rPh>
    <rPh sb="36" eb="38">
      <t>タイオウ</t>
    </rPh>
    <rPh sb="39" eb="40">
      <t>オコナ</t>
    </rPh>
    <phoneticPr fontId="2"/>
  </si>
  <si>
    <t>イ.栄養ケア計画に低栄養状態の改善を行うための栄養管理方法や食事の観察の際に特に確認すべき点等を示す</t>
    <rPh sb="2" eb="4">
      <t>エイヨウ</t>
    </rPh>
    <rPh sb="6" eb="8">
      <t>ケイカク</t>
    </rPh>
    <rPh sb="9" eb="12">
      <t>テイエイヨウ</t>
    </rPh>
    <rPh sb="12" eb="14">
      <t>ジョウタイ</t>
    </rPh>
    <rPh sb="15" eb="17">
      <t>カイゼン</t>
    </rPh>
    <rPh sb="18" eb="19">
      <t>オコナ</t>
    </rPh>
    <rPh sb="23" eb="25">
      <t>エイヨウ</t>
    </rPh>
    <rPh sb="25" eb="27">
      <t>カンリ</t>
    </rPh>
    <rPh sb="27" eb="29">
      <t>ホウホウ</t>
    </rPh>
    <rPh sb="30" eb="32">
      <t>ショクジ</t>
    </rPh>
    <rPh sb="33" eb="35">
      <t>カンサツ</t>
    </rPh>
    <rPh sb="36" eb="37">
      <t>サイ</t>
    </rPh>
    <rPh sb="38" eb="39">
      <t>トク</t>
    </rPh>
    <rPh sb="40" eb="42">
      <t>カクニン</t>
    </rPh>
    <rPh sb="45" eb="46">
      <t>テン</t>
    </rPh>
    <rPh sb="46" eb="47">
      <t>トウ</t>
    </rPh>
    <rPh sb="48" eb="49">
      <t>シメ</t>
    </rPh>
    <phoneticPr fontId="2"/>
  </si>
  <si>
    <t>示している</t>
    <rPh sb="0" eb="1">
      <t>シメ</t>
    </rPh>
    <phoneticPr fontId="2"/>
  </si>
  <si>
    <t>ロ.食事の観察を週3回以上実施</t>
    <rPh sb="2" eb="4">
      <t>ショクジ</t>
    </rPh>
    <rPh sb="5" eb="7">
      <t>カンサツ</t>
    </rPh>
    <rPh sb="8" eb="9">
      <t>シュウ</t>
    </rPh>
    <rPh sb="10" eb="11">
      <t>カイ</t>
    </rPh>
    <rPh sb="11" eb="13">
      <t>イジョウ</t>
    </rPh>
    <rPh sb="13" eb="15">
      <t>ジッシ</t>
    </rPh>
    <phoneticPr fontId="2"/>
  </si>
  <si>
    <t>ハ.食事の観察の際に、問題が見られた場合、速やかに関連職種と情報共有し、必要に応じて栄養ケア計画を見直し、見直し後の計画に基づき、対応</t>
    <rPh sb="2" eb="4">
      <t>ショクジ</t>
    </rPh>
    <rPh sb="5" eb="7">
      <t>カンサツ</t>
    </rPh>
    <rPh sb="8" eb="9">
      <t>サイ</t>
    </rPh>
    <rPh sb="11" eb="13">
      <t>モンダイ</t>
    </rPh>
    <rPh sb="14" eb="15">
      <t>ミ</t>
    </rPh>
    <rPh sb="18" eb="20">
      <t>バアイ</t>
    </rPh>
    <rPh sb="21" eb="22">
      <t>スミ</t>
    </rPh>
    <rPh sb="25" eb="27">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5" eb="67">
      <t>タイオウ</t>
    </rPh>
    <phoneticPr fontId="2"/>
  </si>
  <si>
    <t>低栄養状態のリスクが低リスクに該当する入所者に対して、以下の対応を行う</t>
    <rPh sb="10" eb="11">
      <t>テイ</t>
    </rPh>
    <rPh sb="15" eb="17">
      <t>ガイトウ</t>
    </rPh>
    <rPh sb="19" eb="21">
      <t>ニュウショ</t>
    </rPh>
    <rPh sb="21" eb="22">
      <t>シャ</t>
    </rPh>
    <rPh sb="23" eb="24">
      <t>タイ</t>
    </rPh>
    <rPh sb="27" eb="29">
      <t>イカ</t>
    </rPh>
    <rPh sb="30" eb="32">
      <t>タイオウ</t>
    </rPh>
    <rPh sb="33" eb="34">
      <t>オコナ</t>
    </rPh>
    <phoneticPr fontId="2"/>
  </si>
  <si>
    <t>ロ.問題が見られた場合、速やかに関連職種と情報共有し、必要に応じて栄養ケア計画を見直し、見直し後の計画に基づき、対応</t>
    <rPh sb="2" eb="4">
      <t>モンダイ</t>
    </rPh>
    <rPh sb="5" eb="6">
      <t>ミ</t>
    </rPh>
    <rPh sb="9" eb="11">
      <t>バアイ</t>
    </rPh>
    <rPh sb="12" eb="13">
      <t>スミ</t>
    </rPh>
    <rPh sb="16" eb="18">
      <t>カンレン</t>
    </rPh>
    <rPh sb="18" eb="20">
      <t>ショクシュ</t>
    </rPh>
    <rPh sb="21" eb="23">
      <t>ジョウホウ</t>
    </rPh>
    <rPh sb="23" eb="25">
      <t>キョウユウ</t>
    </rPh>
    <phoneticPr fontId="2"/>
  </si>
  <si>
    <t>経口移行計画（参考様式）</t>
    <rPh sb="0" eb="2">
      <t>ケイコウ</t>
    </rPh>
    <rPh sb="2" eb="4">
      <t>イコウ</t>
    </rPh>
    <rPh sb="4" eb="6">
      <t>ケイカク</t>
    </rPh>
    <rPh sb="7" eb="9">
      <t>サンコウ</t>
    </rPh>
    <rPh sb="9" eb="11">
      <t>ヨウシキ</t>
    </rPh>
    <phoneticPr fontId="2"/>
  </si>
  <si>
    <t>計画作成日から起算して180日以内</t>
    <rPh sb="0" eb="2">
      <t>ケイカク</t>
    </rPh>
    <rPh sb="2" eb="5">
      <t>サクセイビ</t>
    </rPh>
    <rPh sb="7" eb="9">
      <t>キサン</t>
    </rPh>
    <rPh sb="14" eb="15">
      <t>ニチ</t>
    </rPh>
    <rPh sb="15" eb="17">
      <t>イナイ</t>
    </rPh>
    <phoneticPr fontId="2"/>
  </si>
  <si>
    <t>180日以内</t>
    <rPh sb="3" eb="6">
      <t>ニチイナイ</t>
    </rPh>
    <phoneticPr fontId="2"/>
  </si>
  <si>
    <t>180日を超える場合の医師の指示の有無</t>
    <rPh sb="3" eb="4">
      <t>ニチ</t>
    </rPh>
    <rPh sb="5" eb="6">
      <t>コ</t>
    </rPh>
    <rPh sb="8" eb="10">
      <t>バアイ</t>
    </rPh>
    <rPh sb="11" eb="13">
      <t>イシ</t>
    </rPh>
    <rPh sb="14" eb="16">
      <t>シジ</t>
    </rPh>
    <rPh sb="17" eb="19">
      <t>ウム</t>
    </rPh>
    <phoneticPr fontId="2"/>
  </si>
  <si>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2"/>
  </si>
  <si>
    <t>経口維持加算Ⅰ</t>
    <rPh sb="0" eb="2">
      <t>ケイコウ</t>
    </rPh>
    <rPh sb="2" eb="4">
      <t>イジ</t>
    </rPh>
    <rPh sb="4" eb="6">
      <t>カサン</t>
    </rPh>
    <phoneticPr fontId="2"/>
  </si>
  <si>
    <t>経口維持計画（参考様式）</t>
    <rPh sb="0" eb="2">
      <t>ケイコウ</t>
    </rPh>
    <rPh sb="2" eb="4">
      <t>イジ</t>
    </rPh>
    <rPh sb="4" eb="6">
      <t>ケイカク</t>
    </rPh>
    <rPh sb="7" eb="9">
      <t>サンコウ</t>
    </rPh>
    <rPh sb="9" eb="11">
      <t>ヨウシキ</t>
    </rPh>
    <phoneticPr fontId="2"/>
  </si>
  <si>
    <t>経口維持加算Ⅱ</t>
    <rPh sb="0" eb="2">
      <t>ケイコウ</t>
    </rPh>
    <rPh sb="2" eb="4">
      <t>イジ</t>
    </rPh>
    <rPh sb="4" eb="6">
      <t>カサン</t>
    </rPh>
    <phoneticPr fontId="2"/>
  </si>
  <si>
    <t>実施記録</t>
    <rPh sb="0" eb="2">
      <t>ジッシ</t>
    </rPh>
    <rPh sb="2" eb="4">
      <t>キロク</t>
    </rPh>
    <phoneticPr fontId="2"/>
  </si>
  <si>
    <t>療養食献立表</t>
    <rPh sb="0" eb="3">
      <t>リョウヨウショク</t>
    </rPh>
    <rPh sb="3" eb="6">
      <t>コンダテヒョウ</t>
    </rPh>
    <phoneticPr fontId="2"/>
  </si>
  <si>
    <t>退院日から30日以内に居宅を訪問すること又は指定居宅介護支援事業者から情報提供を受けることにより、在宅生活が１月以上継続することの確認、記録の実施</t>
    <rPh sb="0" eb="3">
      <t>タイインビ</t>
    </rPh>
    <rPh sb="7" eb="10">
      <t>ニチイナイ</t>
    </rPh>
    <rPh sb="11" eb="13">
      <t>キョタク</t>
    </rPh>
    <rPh sb="14" eb="16">
      <t>ホウモン</t>
    </rPh>
    <rPh sb="20" eb="21">
      <t>マタ</t>
    </rPh>
    <rPh sb="22" eb="24">
      <t>シテイ</t>
    </rPh>
    <rPh sb="24" eb="26">
      <t>キョタク</t>
    </rPh>
    <rPh sb="26" eb="28">
      <t>カイゴ</t>
    </rPh>
    <rPh sb="28" eb="30">
      <t>シエン</t>
    </rPh>
    <rPh sb="30" eb="33">
      <t>ジギョウシャ</t>
    </rPh>
    <rPh sb="35" eb="37">
      <t>ジョウホウ</t>
    </rPh>
    <rPh sb="37" eb="39">
      <t>テイキョウ</t>
    </rPh>
    <rPh sb="40" eb="41">
      <t>ウ</t>
    </rPh>
    <rPh sb="49" eb="51">
      <t>ザイタク</t>
    </rPh>
    <rPh sb="51" eb="53">
      <t>セイカツ</t>
    </rPh>
    <rPh sb="55" eb="56">
      <t>ツキ</t>
    </rPh>
    <rPh sb="56" eb="58">
      <t>イジョウ</t>
    </rPh>
    <rPh sb="58" eb="60">
      <t>ケイゾク</t>
    </rPh>
    <rPh sb="65" eb="67">
      <t>カクニン</t>
    </rPh>
    <rPh sb="68" eb="70">
      <t>キロク</t>
    </rPh>
    <rPh sb="71" eb="73">
      <t>ジッシ</t>
    </rPh>
    <phoneticPr fontId="2"/>
  </si>
  <si>
    <t>介護状況を示す文書</t>
    <rPh sb="0" eb="2">
      <t>カイゴ</t>
    </rPh>
    <rPh sb="2" eb="4">
      <t>ジョウキョウ</t>
    </rPh>
    <rPh sb="5" eb="6">
      <t>シメ</t>
    </rPh>
    <rPh sb="7" eb="9">
      <t>ブンショ</t>
    </rPh>
    <phoneticPr fontId="2"/>
  </si>
  <si>
    <t>診療録に記載</t>
    <rPh sb="0" eb="3">
      <t>シンリョウロク</t>
    </rPh>
    <rPh sb="4" eb="6">
      <t>キサイ</t>
    </rPh>
    <phoneticPr fontId="2"/>
  </si>
  <si>
    <t>入所期間が３月以上であると見込まれる入所者である</t>
  </si>
  <si>
    <t xml:space="preserve"> 当該入所者の服薬情報等の情報を厚生労働省に提出し、情報を活用</t>
    <rPh sb="26" eb="28">
      <t>ジョウホウ</t>
    </rPh>
    <rPh sb="29" eb="31">
      <t>カツヨウ</t>
    </rPh>
    <phoneticPr fontId="2"/>
  </si>
  <si>
    <t>診療報酬の算定方法（平成20年厚生労働省告示第59号）別表第１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</si>
  <si>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</si>
  <si>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</si>
  <si>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入所者全員を対象に３月に１回評価する</t>
    <rPh sb="0" eb="3">
      <t>ニュウショシャ</t>
    </rPh>
    <rPh sb="3" eb="5">
      <t>ゼンイン</t>
    </rPh>
    <rPh sb="6" eb="8">
      <t>タイショウ</t>
    </rPh>
    <rPh sb="10" eb="11">
      <t>ガツ</t>
    </rPh>
    <rPh sb="13" eb="14">
      <t>カイ</t>
    </rPh>
    <rPh sb="14" eb="16">
      <t>ヒョウカ</t>
    </rPh>
    <phoneticPr fontId="2"/>
  </si>
  <si>
    <t>3ヶ月に１回計画を見直す</t>
    <rPh sb="2" eb="3">
      <t>ゲツ</t>
    </rPh>
    <rPh sb="5" eb="6">
      <t>カイ</t>
    </rPh>
    <rPh sb="6" eb="8">
      <t>ケイカク</t>
    </rPh>
    <rPh sb="9" eb="11">
      <t>ミナオ</t>
    </rPh>
    <phoneticPr fontId="2"/>
  </si>
  <si>
    <t>入所者全員を対象に利用開始時に評価し、少なくとも６月に１回評価</t>
    <rPh sb="0" eb="3">
      <t>ニュウショシャ</t>
    </rPh>
    <rPh sb="3" eb="5">
      <t>ゼンイン</t>
    </rPh>
    <rPh sb="6" eb="8">
      <t>タイショウ</t>
    </rPh>
    <rPh sb="9" eb="11">
      <t>リヨウ</t>
    </rPh>
    <rPh sb="11" eb="14">
      <t>カイシジ</t>
    </rPh>
    <rPh sb="15" eb="17">
      <t>ヒョウカ</t>
    </rPh>
    <rPh sb="19" eb="20">
      <t>スク</t>
    </rPh>
    <rPh sb="25" eb="26">
      <t>ツキ</t>
    </rPh>
    <rPh sb="28" eb="29">
      <t>カイ</t>
    </rPh>
    <rPh sb="29" eb="31">
      <t>ヒョウカ</t>
    </rPh>
    <phoneticPr fontId="2"/>
  </si>
  <si>
    <t>少なくとも３月に１回支援計画を見直す</t>
    <rPh sb="0" eb="1">
      <t>スク</t>
    </rPh>
    <rPh sb="6" eb="7">
      <t>ツキ</t>
    </rPh>
    <rPh sb="9" eb="10">
      <t>カイ</t>
    </rPh>
    <rPh sb="10" eb="12">
      <t>シエン</t>
    </rPh>
    <rPh sb="12" eb="14">
      <t>ケイカク</t>
    </rPh>
    <rPh sb="15" eb="17">
      <t>ミナオ</t>
    </rPh>
    <phoneticPr fontId="2"/>
  </si>
  <si>
    <t>６　いずれかに該当すること</t>
    <rPh sb="7" eb="9">
      <t>ガイトウ</t>
    </rPh>
    <phoneticPr fontId="2"/>
  </si>
  <si>
    <t>医師が医学的評価を行い、少なくとも６月に１回医学的評価の見直しを実施</t>
    <rPh sb="0" eb="2">
      <t>イシ</t>
    </rPh>
    <rPh sb="3" eb="6">
      <t>イガクテキ</t>
    </rPh>
    <rPh sb="6" eb="8">
      <t>ヒョウカ</t>
    </rPh>
    <rPh sb="9" eb="10">
      <t>オコナ</t>
    </rPh>
    <rPh sb="12" eb="13">
      <t>スク</t>
    </rPh>
    <rPh sb="18" eb="19">
      <t>ツキ</t>
    </rPh>
    <rPh sb="21" eb="22">
      <t>カイ</t>
    </rPh>
    <rPh sb="22" eb="25">
      <t>イガクテキ</t>
    </rPh>
    <rPh sb="25" eb="27">
      <t>ヒョウカ</t>
    </rPh>
    <rPh sb="28" eb="30">
      <t>ミナオ</t>
    </rPh>
    <rPh sb="32" eb="34">
      <t>ジッシ</t>
    </rPh>
    <phoneticPr fontId="2"/>
  </si>
  <si>
    <t>（１）介護職員総数のうち介護福祉士の占める割合が100分の80以上</t>
    <rPh sb="7" eb="9">
      <t>ソウスウ</t>
    </rPh>
    <phoneticPr fontId="2"/>
  </si>
  <si>
    <t>介護職員総数のうち介護福祉士の占める割合が100分の60以上</t>
    <rPh sb="0" eb="2">
      <t>カイゴ</t>
    </rPh>
    <rPh sb="2" eb="4">
      <t>ショクイン</t>
    </rPh>
    <rPh sb="4" eb="6">
      <t>ソウスウ</t>
    </rPh>
    <rPh sb="28" eb="30">
      <t>イジョウ</t>
    </rPh>
    <phoneticPr fontId="2"/>
  </si>
  <si>
    <t>（１）看護・介護職員の総数のうち介護福祉士の割合が100分の50以上</t>
    <rPh sb="3" eb="5">
      <t>カンゴ</t>
    </rPh>
    <phoneticPr fontId="2"/>
  </si>
  <si>
    <t>（３）利用者に直接サービスを提供する職員の総数のうち勤続年数７年以上の職員の割合が100分の30以上</t>
    <rPh sb="3" eb="6">
      <t>リヨウシャ</t>
    </rPh>
    <rPh sb="14" eb="16">
      <t>テイキョウ</t>
    </rPh>
    <rPh sb="21" eb="23">
      <t>ソウスウ</t>
    </rPh>
    <rPh sb="38" eb="40">
      <t>ワリアイ</t>
    </rPh>
    <rPh sb="44" eb="45">
      <t>ブン</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</si>
  <si>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</si>
  <si>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</si>
  <si>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</si>
  <si>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</si>
  <si>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７　次の(一)、(二)、(三)のいずれにも適合</t>
    <rPh sb="2" eb="3">
      <t>ツギ</t>
    </rPh>
    <rPh sb="5" eb="6">
      <t>1</t>
    </rPh>
    <rPh sb="9" eb="10">
      <t>2</t>
    </rPh>
    <rPh sb="13" eb="14">
      <t>サン</t>
    </rPh>
    <rPh sb="21" eb="23">
      <t>テキゴウ</t>
    </rPh>
    <phoneticPr fontId="2"/>
  </si>
  <si>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</si>
  <si>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2"/>
  </si>
  <si>
    <t>７　次の(一)、(二)のいずれかに適合</t>
    <rPh sb="2" eb="3">
      <t>ツギ</t>
    </rPh>
    <rPh sb="5" eb="6">
      <t>1</t>
    </rPh>
    <rPh sb="9" eb="10">
      <t>2</t>
    </rPh>
    <rPh sb="11" eb="12">
      <t>キジュン</t>
    </rPh>
    <rPh sb="17" eb="19">
      <t>テキゴウ</t>
    </rPh>
    <phoneticPr fontId="2"/>
  </si>
  <si>
    <t>２　次のいずれにも該当</t>
    <rPh sb="2" eb="3">
      <t>ツギ</t>
    </rPh>
    <rPh sb="9" eb="11">
      <t>ガイトウ</t>
    </rPh>
    <phoneticPr fontId="2"/>
  </si>
  <si>
    <t>（一）経験・技能のある介護職員のうち１人は、賃金改善に要する費用の見込額が月額８万円以上又は賃金改善後の賃金の見込額が年額440万円以上</t>
    <rPh sb="1" eb="2">
      <t>1</t>
    </rPh>
    <rPh sb="19" eb="20">
      <t>ニン</t>
    </rPh>
    <phoneticPr fontId="2"/>
  </si>
  <si>
    <t>（二）経験・技能のある介護職員の賃金改善に要する費用の見込額の平均が、介護職員（経験・技能のある介護職員を除く）の賃金改善に要する費用の見込額の平均を上回っていること</t>
    <rPh sb="1" eb="2">
      <t>2</t>
    </rPh>
    <phoneticPr fontId="2"/>
  </si>
  <si>
    <t>（三）介護職員（経験・技能のある介護職員を除く）の賃金改善に要する費用の見込額の平均が、介護職員以外の職員の賃金改善に要する費用の見込額の平均の２倍以上であること</t>
    <rPh sb="1" eb="2">
      <t>3</t>
    </rPh>
    <phoneticPr fontId="2"/>
  </si>
  <si>
    <t>（四）介護職員以外の職員の賃金改善後の賃金の見込額が年額440万円を上回らないこと</t>
    <rPh sb="1" eb="2">
      <t>4</t>
    </rPh>
    <phoneticPr fontId="2"/>
  </si>
  <si>
    <t>３　改善計画書の作成、周知、届出</t>
    <rPh sb="2" eb="4">
      <t>カイゼン</t>
    </rPh>
    <rPh sb="4" eb="7">
      <t>ケイカクショ</t>
    </rPh>
    <rPh sb="8" eb="10">
      <t>サクセイ</t>
    </rPh>
    <rPh sb="11" eb="13">
      <t>シュウチ</t>
    </rPh>
    <rPh sb="14" eb="16">
      <t>トドケデ</t>
    </rPh>
    <phoneticPr fontId="2"/>
  </si>
  <si>
    <t>４　賃金改善を実施</t>
    <rPh sb="2" eb="4">
      <t>チンギン</t>
    </rPh>
    <rPh sb="4" eb="6">
      <t>カイゼン</t>
    </rPh>
    <rPh sb="7" eb="9">
      <t>ジッシ</t>
    </rPh>
    <phoneticPr fontId="2"/>
  </si>
  <si>
    <t>５　処遇改善に関する実績の報告</t>
    <rPh sb="2" eb="4">
      <t>ショグウ</t>
    </rPh>
    <rPh sb="4" eb="6">
      <t>カイゼン</t>
    </rPh>
    <rPh sb="7" eb="8">
      <t>カン</t>
    </rPh>
    <rPh sb="10" eb="12">
      <t>ジッセキ</t>
    </rPh>
    <rPh sb="13" eb="15">
      <t>ホウコク</t>
    </rPh>
    <phoneticPr fontId="2"/>
  </si>
  <si>
    <t>６　サービス提供体制強化加算（Ⅰ）又は（Ⅱ）のいずれかを算定してること</t>
    <rPh sb="28" eb="30">
      <t>サンテイ</t>
    </rPh>
    <phoneticPr fontId="2"/>
  </si>
  <si>
    <t>　　同一勤務形態でも可です。</t>
    <rPh sb="2" eb="3">
      <t>ドウ</t>
    </rPh>
    <phoneticPr fontId="2"/>
  </si>
  <si>
    <t>介護老人保健施設運営指導事前提出資料</t>
    <rPh sb="0" eb="2">
      <t>カイゴ</t>
    </rPh>
    <rPh sb="2" eb="4">
      <t>ロウジン</t>
    </rPh>
    <rPh sb="4" eb="6">
      <t>ホケン</t>
    </rPh>
    <rPh sb="6" eb="8">
      <t>シセツ</t>
    </rPh>
    <rPh sb="8" eb="10">
      <t>ウンエイ</t>
    </rPh>
    <rPh sb="10" eb="12">
      <t>シドウ</t>
    </rPh>
    <rPh sb="12" eb="14">
      <t>ジゼン</t>
    </rPh>
    <rPh sb="14" eb="16">
      <t>テイシュツ</t>
    </rPh>
    <rPh sb="16" eb="18">
      <t>シリョウ</t>
    </rPh>
    <phoneticPr fontId="2"/>
  </si>
  <si>
    <t>302 介護老人保健施設サービス</t>
    <rPh sb="6" eb="8">
      <t>ロウジン</t>
    </rPh>
    <phoneticPr fontId="2"/>
  </si>
  <si>
    <t>□</t>
    <phoneticPr fontId="2"/>
  </si>
  <si>
    <t>□</t>
    <phoneticPr fontId="2"/>
  </si>
  <si>
    <t>安全管理体制未実施減算</t>
    <phoneticPr fontId="2"/>
  </si>
  <si>
    <t>□</t>
    <phoneticPr fontId="2"/>
  </si>
  <si>
    <t>栄養管理について基準を満たさない場合の減算</t>
    <phoneticPr fontId="2"/>
  </si>
  <si>
    <t>満たさない</t>
    <phoneticPr fontId="2"/>
  </si>
  <si>
    <t>□</t>
    <phoneticPr fontId="2"/>
  </si>
  <si>
    <t>していない</t>
    <phoneticPr fontId="2"/>
  </si>
  <si>
    <t>認知症短期集中リハビリテーション実施加算</t>
    <phoneticPr fontId="2"/>
  </si>
  <si>
    <t>□</t>
    <phoneticPr fontId="2"/>
  </si>
  <si>
    <t>あり</t>
    <phoneticPr fontId="2"/>
  </si>
  <si>
    <t>過去３月以内に当該加算を算定していない</t>
    <rPh sb="0" eb="2">
      <t>カコ</t>
    </rPh>
    <rPh sb="3" eb="4">
      <t>ツキ</t>
    </rPh>
    <rPh sb="4" eb="6">
      <t>イナイ</t>
    </rPh>
    <rPh sb="7" eb="9">
      <t>トウガイ</t>
    </rPh>
    <rPh sb="9" eb="11">
      <t>カサン</t>
    </rPh>
    <rPh sb="12" eb="14">
      <t>サンテイ</t>
    </rPh>
    <phoneticPr fontId="2"/>
  </si>
  <si>
    <t>していない</t>
    <phoneticPr fontId="2"/>
  </si>
  <si>
    <t>している</t>
    <phoneticPr fontId="2"/>
  </si>
  <si>
    <t>なっている</t>
    <phoneticPr fontId="2"/>
  </si>
  <si>
    <t>なっている</t>
    <phoneticPr fontId="2"/>
  </si>
  <si>
    <t>□</t>
    <phoneticPr fontId="2"/>
  </si>
  <si>
    <t>□</t>
    <phoneticPr fontId="2"/>
  </si>
  <si>
    <t>ユニットでない</t>
    <phoneticPr fontId="2"/>
  </si>
  <si>
    <t>あり</t>
    <phoneticPr fontId="2"/>
  </si>
  <si>
    <t>なし</t>
    <phoneticPr fontId="2"/>
  </si>
  <si>
    <t>□</t>
    <phoneticPr fontId="2"/>
  </si>
  <si>
    <t>□</t>
    <phoneticPr fontId="2"/>
  </si>
  <si>
    <t>あり</t>
    <phoneticPr fontId="2"/>
  </si>
  <si>
    <t>介護職員の数が常勤換算方法で、指定短期入所療養介護の利用者の数及び介護老人保健施設の入所者の合計数が４又はその端数を増すごとに１以上</t>
    <phoneticPr fontId="2"/>
  </si>
  <si>
    <t>配置</t>
    <phoneticPr fontId="2"/>
  </si>
  <si>
    <t>定員、人員基準に適合</t>
    <phoneticPr fontId="2"/>
  </si>
  <si>
    <t>算定日が属する月の前三月間における入所者等のうち、喀痰(かくたん)吸引又は経管栄養が実施された者の占める割合が100分の20以上であること。</t>
    <phoneticPr fontId="2"/>
  </si>
  <si>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phoneticPr fontId="2"/>
  </si>
  <si>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保健施設サービス費（ⅰ）を算定しているものであること。</t>
    <phoneticPr fontId="2"/>
  </si>
  <si>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保健施設サービス費（ⅱ）を算定しているものであること。</t>
    <phoneticPr fontId="2"/>
  </si>
  <si>
    <t>なし</t>
    <phoneticPr fontId="2"/>
  </si>
  <si>
    <t>入所期間が１月を超えると見込まれる者の入所予定日前30日以内又は入所後７日以内に当該者が退所後生活する居宅への訪問</t>
    <phoneticPr fontId="2"/>
  </si>
  <si>
    <t>あり</t>
    <phoneticPr fontId="2"/>
  </si>
  <si>
    <t>退所を目的とした施設サービス計画の策定及び診療方針の決定</t>
    <phoneticPr fontId="2"/>
  </si>
  <si>
    <t>入所期間が１月を超えると見込まれる者の入所予定日前30日以内又は入所後７日以内に当該者が退所後生活する居宅への訪問</t>
    <phoneticPr fontId="2"/>
  </si>
  <si>
    <t>あり</t>
    <phoneticPr fontId="2"/>
  </si>
  <si>
    <t>退所を目的とした施設サービス計画の策定及び診療方針の決定</t>
    <phoneticPr fontId="2"/>
  </si>
  <si>
    <t>□</t>
    <phoneticPr fontId="2"/>
  </si>
  <si>
    <t>あり</t>
    <phoneticPr fontId="2"/>
  </si>
  <si>
    <t>ニ.居宅での生活に移行する場合は、入所者又はその家族に対し、管理栄養士が退所後の食事に関する相談支援を行う</t>
    <phoneticPr fontId="2"/>
  </si>
  <si>
    <t>ホ.医療機関に入院する場合は、入所者の栄養管理に関する情報を入院先へ提供</t>
    <phoneticPr fontId="2"/>
  </si>
  <si>
    <t>イ.低栄養状態のリスクが高リスク又は中リスクに該当する入所者の食事の観察を実施する際に、合わせて食事の状況を把握</t>
    <phoneticPr fontId="2"/>
  </si>
  <si>
    <t>入所者ごとの栄養状態等の情報を厚生労働省に提出</t>
    <phoneticPr fontId="2"/>
  </si>
  <si>
    <t>経口移行加算</t>
    <phoneticPr fontId="2"/>
  </si>
  <si>
    <t>栄養管理について基準を満たさない場合の減算</t>
    <phoneticPr fontId="2"/>
  </si>
  <si>
    <t>□</t>
    <phoneticPr fontId="2"/>
  </si>
  <si>
    <t>あり</t>
    <phoneticPr fontId="2"/>
  </si>
  <si>
    <t>□</t>
    <phoneticPr fontId="2"/>
  </si>
  <si>
    <t>あり</t>
    <phoneticPr fontId="2"/>
  </si>
  <si>
    <t>あり</t>
    <phoneticPr fontId="2"/>
  </si>
  <si>
    <t>されている</t>
    <phoneticPr fontId="2"/>
  </si>
  <si>
    <t>□</t>
    <phoneticPr fontId="2"/>
  </si>
  <si>
    <t>口腔衛生管理加算（Ⅰ）</t>
    <phoneticPr fontId="2"/>
  </si>
  <si>
    <t>歯科医師又は歯科医師の指示を受けた歯科衛生士の技術的助言及び指導に基づき、入所者の口腔衛生等の管理に係る計画を作成</t>
    <phoneticPr fontId="2"/>
  </si>
  <si>
    <t>口腔衛生管理加算（Ⅱ）</t>
    <phoneticPr fontId="2"/>
  </si>
  <si>
    <t>歯科医師又は歯科医師の指示を受けた歯科衛生士の技術的助言及び指導に基づき、入所者の口腔衛生等の管理に係る計画を作成</t>
    <phoneticPr fontId="2"/>
  </si>
  <si>
    <t>医師又は薬剤師が高齢者の薬物療法に関する研修を受講している</t>
    <phoneticPr fontId="2"/>
  </si>
  <si>
    <t>入所後１月以内に、状況に応じて処方の内容を変更する可能性があることについて主治の医師に説明し、当該主治の医師が合意している</t>
    <phoneticPr fontId="2"/>
  </si>
  <si>
    <t>入所中に服用薬剤の総合的な評価を行い、評価の内容及び入所時と退所時の処方の内容に変更がある場合は、退所時又は退所後一月以内に当該入所者の主治の医師に情報提供を行い、その内容を診療録に記載</t>
    <phoneticPr fontId="2"/>
  </si>
  <si>
    <t>かかりつけ医連携薬剤調整加算(Ⅰ)を算定している</t>
    <phoneticPr fontId="2"/>
  </si>
  <si>
    <t>かかりつけ医連携薬剤調整加算(Ⅱ)を算定している</t>
    <phoneticPr fontId="2"/>
  </si>
  <si>
    <t>当該入所者に６種類以上の内服薬が処方されており、介護老人保健施設の医師と当該入所者の主治の医師が共同し、入所中に処方の内容を総合的に評価及び調整し、介護老人保健施設の医師が、当該入所者に処方する内服薬について、入所時に処方されていた内服薬の種類に比べて１種類以上減少させる</t>
    <phoneticPr fontId="2"/>
  </si>
  <si>
    <t>退所時において処方されている内服薬の種類が、入所時に処方されていた内服薬の種類に比べて１種類以上減少している</t>
    <phoneticPr fontId="2"/>
  </si>
  <si>
    <t>合意した内容や調整の要点を診療録に記載</t>
    <phoneticPr fontId="2"/>
  </si>
  <si>
    <t>診療録に記載</t>
    <phoneticPr fontId="2"/>
  </si>
  <si>
    <t>あり（１回に連続する７日を限度（月１回））</t>
    <phoneticPr fontId="2"/>
  </si>
  <si>
    <t>診断、診断を行った日、実施した投薬、検査、注射、処置等の内容等を診療録に記載。近隣の医療機関と連携した場合も同様</t>
    <phoneticPr fontId="2"/>
  </si>
  <si>
    <t>あり（１回に連続する10日を限度（月１回））</t>
    <phoneticPr fontId="2"/>
  </si>
  <si>
    <t>あり</t>
    <phoneticPr fontId="2"/>
  </si>
  <si>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</si>
  <si>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入所者の同意を得た上で退院した日の属する月の翌月までに、地域連携診療計画管理料を算定する病院に当該入所者に係る診療情報を文書により提供</t>
    <phoneticPr fontId="2"/>
  </si>
  <si>
    <t>地域連携診療計画を施設および連携保険医療機関と共有</t>
    <phoneticPr fontId="2"/>
  </si>
  <si>
    <t>されている</t>
    <phoneticPr fontId="2"/>
  </si>
  <si>
    <t>リハビリテーションマネジメント計画書情報加算</t>
    <phoneticPr fontId="2"/>
  </si>
  <si>
    <t>入所者ごとのリハビリテーション実施計画書の内容等の情報を厚生労働省に提出</t>
    <phoneticPr fontId="2"/>
  </si>
  <si>
    <t>必要に応じてリハビリテーション実施計画の内容を見直す等、リハビリテーションの実施に当たって、必要な情報を活用</t>
    <phoneticPr fontId="2"/>
  </si>
  <si>
    <t>評価結果を厚生労働省に提出し、褥瘡管理の実施に当たって、必要な情報を活用</t>
    <phoneticPr fontId="2"/>
  </si>
  <si>
    <t>評価の結果、施設入所時又は利用開始時に褥瘡が発生するリスクがあるとされた入所者について、褥瘡の発生のない</t>
    <phoneticPr fontId="2"/>
  </si>
  <si>
    <t>排せつ支援加算（Ⅱ）</t>
    <phoneticPr fontId="2"/>
  </si>
  <si>
    <t>１　入所者全員を対象に利用開始時に評価し、少なくとも６月に１回評価</t>
    <phoneticPr fontId="2"/>
  </si>
  <si>
    <t>２　評価結果を厚生労働省に提出し、排せつ支援の実施に当たって、必要な情報を活用</t>
    <phoneticPr fontId="2"/>
  </si>
  <si>
    <t>３　排せつに介護を要する入所者であって、要介護状態の軽減
　が見込まれるものについて、多職種で支援計画の作成</t>
    <phoneticPr fontId="2"/>
  </si>
  <si>
    <t>排せつ支援加算（Ⅲ）</t>
    <phoneticPr fontId="2"/>
  </si>
  <si>
    <t>入所者全員を対象に利用開始時に評価し、少なくとも６月に１回評価</t>
    <phoneticPr fontId="2"/>
  </si>
  <si>
    <t>評価結果を厚生労働省に提出し、排せつ支援の実施に当たって、必要な情報を活用</t>
    <phoneticPr fontId="2"/>
  </si>
  <si>
    <t>排せつに介護を要する入所者であって、要介護状態の軽減が見込まれるものについて、多職種で支援計画の作成</t>
    <phoneticPr fontId="2"/>
  </si>
  <si>
    <t>施設入所時又は利用開始時と比較して、排尿又は排便の状態の少なくとも一方が改善するとともにいずれにも悪化がない</t>
    <phoneticPr fontId="2"/>
  </si>
  <si>
    <t>施設入所時又は利用開始時におむつを使用していた者であって、おむつを使用しなくなった</t>
    <phoneticPr fontId="2"/>
  </si>
  <si>
    <t>自立支援促進加算</t>
    <phoneticPr fontId="2"/>
  </si>
  <si>
    <t>科学的介護推進体制加算（Ⅰ）</t>
    <phoneticPr fontId="2"/>
  </si>
  <si>
    <t>科学的介護推進体制加算（Ⅱ）</t>
    <phoneticPr fontId="2"/>
  </si>
  <si>
    <t>（２）介護職員総数のうち、勤続年数が10以上の介護福祉士の割合が100分の35以上</t>
    <phoneticPr fontId="2"/>
  </si>
  <si>
    <t>サービスの質の向上に資する取組を実施</t>
    <phoneticPr fontId="2"/>
  </si>
  <si>
    <t>該当</t>
    <phoneticPr fontId="2"/>
  </si>
  <si>
    <t>該当</t>
    <phoneticPr fontId="2"/>
  </si>
  <si>
    <t>次の（１）、（２）、（３）のいずれかに該当</t>
    <phoneticPr fontId="2"/>
  </si>
  <si>
    <t>（２）看護・介護職員の総数のうち常勤職員の割合が100分の75以上</t>
    <phoneticPr fontId="2"/>
  </si>
  <si>
    <t>(二)資質の向上の支援に関する計画の策定、研修の実施又は研修の機会の確保し、全ての介護職員に周知</t>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</si>
  <si>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</si>
  <si>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(二)資質の向上の支援に関する計画の策定、研修の実施又は研修の機会確保し、全ての介護職員に周知</t>
    <phoneticPr fontId="2"/>
  </si>
  <si>
    <t>あり</t>
    <phoneticPr fontId="2"/>
  </si>
  <si>
    <t>なし</t>
    <phoneticPr fontId="2"/>
  </si>
  <si>
    <t>あり</t>
    <phoneticPr fontId="2"/>
  </si>
  <si>
    <t>７　介護職員処遇改善加算(Ⅰ)から(Ⅲ)までのいずれかを算定していること</t>
    <phoneticPr fontId="2"/>
  </si>
  <si>
    <t>８　処遇改善の内容（賃金改善を除く）及び処遇改善に要する費用の見込額を全ての職員に周知</t>
    <phoneticPr fontId="2"/>
  </si>
  <si>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</si>
  <si>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介護職員等特定処遇改善加算（Ⅱ）</t>
    <phoneticPr fontId="2"/>
  </si>
  <si>
    <t>６　介護職員処遇改善加算(Ⅰ)から(Ⅲ)までのいずれかを算定していること</t>
    <phoneticPr fontId="2"/>
  </si>
  <si>
    <t>７　処遇改善の内容（賃金改善を除く）及び処遇改善に要する費用の見込額を全ての職員に周知</t>
    <phoneticPr fontId="2"/>
  </si>
  <si>
    <t>８　処遇改善の内容等について、公表していること</t>
    <rPh sb="15" eb="17">
      <t>コウヒョウ</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</si>
  <si>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</si>
  <si>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</si>
  <si>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</si>
  <si>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2"/>
  </si>
  <si>
    <t>令和５年１月改訂版</t>
    <rPh sb="0" eb="1">
      <t>レイ</t>
    </rPh>
    <rPh sb="1" eb="2">
      <t>ワ</t>
    </rPh>
    <rPh sb="3" eb="4">
      <t>ネン</t>
    </rPh>
    <rPh sb="5" eb="6">
      <t>ガツ</t>
    </rPh>
    <rPh sb="6" eb="8">
      <t>カイテイ</t>
    </rPh>
    <rPh sb="8" eb="9">
      <t>ハン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</si>
</sst>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_ "/>
    <numFmt numFmtId="179" formatCode="#,##0_);[Red]\(#,##0\)"/>
    <numFmt numFmtId="180" formatCode="#,##0.0_);[Red]\(#,##0.0\)"/>
    <numFmt numFmtId="181" formatCode="0.0%"/>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9"/>
      <name val="ＭＳ 明朝"/>
      <family val="1"/>
      <charset val="128"/>
    </font>
    <font>
      <sz val="10.5"/>
      <name val="Times New Roman"/>
      <family val="1"/>
    </font>
    <font>
      <sz val="9"/>
      <name val="MS UI Gothic"/>
      <family val="3"/>
      <charset val="128"/>
    </font>
    <font>
      <sz val="10.5"/>
      <name val="MS UI Gothic"/>
      <family val="3"/>
      <charset val="128"/>
    </font>
    <font>
      <b/>
      <sz val="10.5"/>
      <name val="ＭＳ 明朝"/>
      <family val="1"/>
      <charset val="128"/>
    </font>
    <font>
      <sz val="10.5"/>
      <name val="Century"/>
      <family val="1"/>
    </font>
    <font>
      <sz val="12"/>
      <name val="ＭＳ 明朝"/>
      <family val="1"/>
      <charset val="128"/>
    </font>
    <font>
      <sz val="10"/>
      <name val="ＭＳ 明朝"/>
      <family val="1"/>
      <charset val="128"/>
    </font>
    <font>
      <sz val="10"/>
      <name val="ＭＳ Ｐ明朝"/>
      <family val="1"/>
      <charset val="128"/>
    </font>
    <font>
      <sz val="11"/>
      <name val="ＭＳ Ｐ明朝"/>
      <family val="1"/>
      <charset val="128"/>
    </font>
    <font>
      <sz val="11"/>
      <name val="Times New Roman"/>
      <family val="1"/>
    </font>
    <font>
      <sz val="10.5"/>
      <name val="ＭＳ Ｐ明朝"/>
      <family val="1"/>
      <charset val="128"/>
    </font>
    <font>
      <b/>
      <sz val="9"/>
      <color indexed="81"/>
      <name val="ＭＳ Ｐゴシック"/>
      <family val="3"/>
      <charset val="128"/>
    </font>
    <font>
      <b/>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b/>
      <sz val="11"/>
      <color theme="1"/>
      <name val="ＭＳ 明朝"/>
      <family val="1"/>
      <charset val="128"/>
    </font>
    <font>
      <strike/>
      <sz val="11"/>
      <name val="ＭＳ ゴシック"/>
      <family val="3"/>
      <charset val="128"/>
    </font>
    <font>
      <sz val="11"/>
      <color theme="4"/>
      <name val="ＭＳ Ｐゴシック"/>
      <family val="3"/>
      <charset val="128"/>
    </font>
    <font>
      <sz val="10.5"/>
      <color theme="3"/>
      <name val="ＭＳ 明朝"/>
      <family val="1"/>
      <charset val="128"/>
    </font>
    <font>
      <sz val="10"/>
      <color theme="1"/>
      <name val="ＭＳ 明朝"/>
      <family val="1"/>
      <charset val="128"/>
    </font>
    <font>
      <sz val="12"/>
      <color theme="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tint="-0.24991607409894101"/>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style="thin">
        <color indexed="64"/>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style="thin">
        <color indexed="8"/>
      </left>
      <right/>
      <top/>
      <bottom style="thin">
        <color indexed="8"/>
      </bottom>
      <diagonal/>
    </border>
    <border>
      <left style="hair">
        <color indexed="8"/>
      </left>
      <right/>
      <top/>
      <bottom/>
      <diagonal/>
    </border>
    <border>
      <left/>
      <right style="hair">
        <color indexed="8"/>
      </right>
      <top/>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bottom/>
      <diagonal/>
    </border>
    <border>
      <left style="hair">
        <color indexed="8"/>
      </left>
      <right style="thin">
        <color indexed="64"/>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thin">
        <color indexed="8"/>
      </right>
      <top style="thin">
        <color indexed="64"/>
      </top>
      <bottom/>
      <diagonal/>
    </border>
    <border>
      <left style="hair">
        <color indexed="8"/>
      </left>
      <right/>
      <top style="thin">
        <color indexed="64"/>
      </top>
      <bottom/>
      <diagonal/>
    </border>
    <border>
      <left/>
      <right style="hair">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top/>
      <bottom style="dotted">
        <color indexed="64"/>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8"/>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s>
  <cellStyleXfs count="48">
    <xf numFmtId="0" fontId="0" fillId="0" borderId="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39" applyNumberFormat="0" applyAlignment="0" applyProtection="0">
      <alignment vertical="center"/>
    </xf>
    <xf numFmtId="0" fontId="36" fillId="30" borderId="0" applyNumberFormat="0" applyBorder="0" applyAlignment="0" applyProtection="0">
      <alignment vertical="center"/>
    </xf>
    <xf numFmtId="0" fontId="1" fillId="3" borderId="140" applyNumberFormat="0" applyFont="0" applyAlignment="0" applyProtection="0">
      <alignment vertical="center"/>
    </xf>
    <xf numFmtId="0" fontId="37" fillId="0" borderId="141" applyNumberFormat="0" applyFill="0" applyAlignment="0" applyProtection="0">
      <alignment vertical="center"/>
    </xf>
    <xf numFmtId="0" fontId="38" fillId="31" borderId="0" applyNumberFormat="0" applyBorder="0" applyAlignment="0" applyProtection="0">
      <alignment vertical="center"/>
    </xf>
    <xf numFmtId="0" fontId="39" fillId="32" borderId="142" applyNumberFormat="0" applyAlignment="0" applyProtection="0">
      <alignment vertical="center"/>
    </xf>
    <xf numFmtId="0" fontId="40" fillId="0" borderId="0" applyNumberFormat="0" applyFill="0" applyBorder="0" applyAlignment="0" applyProtection="0">
      <alignment vertical="center"/>
    </xf>
    <xf numFmtId="0" fontId="41" fillId="0" borderId="143" applyNumberFormat="0" applyFill="0" applyAlignment="0" applyProtection="0">
      <alignment vertical="center"/>
    </xf>
    <xf numFmtId="0" fontId="42" fillId="0" borderId="144" applyNumberFormat="0" applyFill="0" applyAlignment="0" applyProtection="0">
      <alignment vertical="center"/>
    </xf>
    <xf numFmtId="0" fontId="43" fillId="0" borderId="145" applyNumberFormat="0" applyFill="0" applyAlignment="0" applyProtection="0">
      <alignment vertical="center"/>
    </xf>
    <xf numFmtId="0" fontId="43" fillId="0" borderId="0" applyNumberFormat="0" applyFill="0" applyBorder="0" applyAlignment="0" applyProtection="0">
      <alignment vertical="center"/>
    </xf>
    <xf numFmtId="0" fontId="44" fillId="0" borderId="146" applyNumberFormat="0" applyFill="0" applyAlignment="0" applyProtection="0">
      <alignment vertical="center"/>
    </xf>
    <xf numFmtId="0" fontId="45" fillId="32" borderId="147" applyNumberFormat="0" applyAlignment="0" applyProtection="0">
      <alignment vertical="center"/>
    </xf>
    <xf numFmtId="0" fontId="46" fillId="0" borderId="0" applyNumberFormat="0" applyFill="0" applyBorder="0" applyAlignment="0" applyProtection="0">
      <alignment vertical="center"/>
    </xf>
    <xf numFmtId="0" fontId="47" fillId="2" borderId="142"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48" fillId="33" borderId="0" applyNumberFormat="0" applyBorder="0" applyAlignment="0" applyProtection="0">
      <alignment vertical="center"/>
    </xf>
    <xf numFmtId="9" fontId="1" fillId="0" borderId="0" applyFont="0" applyFill="0" applyBorder="0" applyAlignment="0" applyProtection="0">
      <alignment vertical="center"/>
    </xf>
  </cellStyleXfs>
  <cellXfs count="749">
    <xf numFmtId="0" fontId="0" fillId="0" borderId="0" xfId="0" applyAlignment="1">
      <alignment vertical="center"/>
    </xf>
    <xf numFmtId="0" fontId="3" fillId="4" borderId="0" xfId="0" applyFont="1" applyFill="1" applyAlignment="1">
      <alignment vertical="center"/>
    </xf>
    <xf numFmtId="0" fontId="0" fillId="0" borderId="0" xfId="0">
      <alignment vertical="center"/>
    </xf>
    <xf numFmtId="0" fontId="0" fillId="0" borderId="0" xfId="0" applyBorder="1">
      <alignment vertical="center"/>
    </xf>
    <xf numFmtId="0" fontId="7" fillId="0" borderId="0" xfId="0" applyFont="1" applyBorder="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6" fillId="0" borderId="0"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vertical="center" wrapText="1"/>
    </xf>
    <xf numFmtId="0" fontId="0" fillId="0" borderId="0" xfId="0" applyAlignment="1">
      <alignment horizontal="center" vertical="center"/>
    </xf>
    <xf numFmtId="0" fontId="9" fillId="0" borderId="0" xfId="0" applyFont="1">
      <alignment vertical="center"/>
    </xf>
    <xf numFmtId="0" fontId="7" fillId="0" borderId="0" xfId="0" applyFont="1" applyAlignment="1">
      <alignment horizontal="left" vertical="center"/>
    </xf>
    <xf numFmtId="0" fontId="9" fillId="0" borderId="0" xfId="0" applyFont="1" applyAlignment="1">
      <alignment vertical="center"/>
    </xf>
    <xf numFmtId="0" fontId="18" fillId="0" borderId="0" xfId="0" applyFont="1">
      <alignment vertical="center"/>
    </xf>
    <xf numFmtId="0" fontId="9" fillId="0" borderId="0" xfId="0" applyFont="1" applyAlignment="1">
      <alignment horizontal="left" vertical="center"/>
    </xf>
    <xf numFmtId="0" fontId="7" fillId="0" borderId="0" xfId="0" applyFont="1" applyAlignment="1">
      <alignment horizontal="right" vertical="center"/>
    </xf>
    <xf numFmtId="0" fontId="19"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176" fontId="7" fillId="0" borderId="6" xfId="0" applyNumberFormat="1" applyFont="1" applyBorder="1" applyAlignment="1">
      <alignment vertic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9" fillId="0" borderId="1" xfId="0" applyFont="1" applyBorder="1">
      <alignmen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9" fillId="0" borderId="8" xfId="0" applyFont="1" applyBorder="1" applyAlignment="1">
      <alignment horizontal="right" wrapText="1"/>
    </xf>
    <xf numFmtId="0" fontId="9" fillId="0" borderId="9" xfId="0" applyFont="1" applyBorder="1" applyAlignment="1">
      <alignment horizontal="right"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Fill="1" applyBorder="1" applyAlignment="1">
      <alignment vertical="center"/>
    </xf>
    <xf numFmtId="0" fontId="9" fillId="0" borderId="0" xfId="0" applyFont="1" applyFill="1">
      <alignment vertical="center"/>
    </xf>
    <xf numFmtId="0" fontId="22" fillId="0" borderId="0" xfId="0" applyFont="1" applyAlignment="1">
      <alignment horizontal="left" vertical="center"/>
    </xf>
    <xf numFmtId="0" fontId="18" fillId="0" borderId="0" xfId="0" applyFont="1" applyFill="1">
      <alignment vertical="center"/>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7" fillId="0" borderId="13"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vertical="center"/>
    </xf>
    <xf numFmtId="0" fontId="9" fillId="0" borderId="10" xfId="0" applyFont="1" applyBorder="1" applyAlignment="1">
      <alignment horizontal="center" vertical="center" wrapText="1"/>
    </xf>
    <xf numFmtId="0" fontId="0" fillId="0" borderId="0" xfId="0" applyBorder="1" applyAlignment="1">
      <alignment horizontal="center" vertical="center"/>
    </xf>
    <xf numFmtId="0" fontId="9" fillId="0" borderId="0" xfId="0" applyFont="1" applyBorder="1" applyAlignment="1">
      <alignment horizontal="distributed" vertical="center" wrapText="1" justifyLastLine="1"/>
    </xf>
    <xf numFmtId="0" fontId="0" fillId="0" borderId="11" xfId="0" applyBorder="1" applyAlignment="1">
      <alignment horizontal="center"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10" xfId="0" applyFont="1" applyBorder="1">
      <alignment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left" vertical="center"/>
    </xf>
    <xf numFmtId="0" fontId="7" fillId="0" borderId="4" xfId="0" applyFont="1" applyBorder="1" applyAlignment="1">
      <alignment horizontal="center" vertical="center"/>
    </xf>
    <xf numFmtId="0" fontId="9" fillId="0" borderId="15" xfId="0" applyFont="1" applyBorder="1" applyAlignment="1">
      <alignment vertical="center" wrapText="1" justifyLastLine="1"/>
    </xf>
    <xf numFmtId="0" fontId="0" fillId="0" borderId="11" xfId="0" applyBorder="1">
      <alignment vertical="center"/>
    </xf>
    <xf numFmtId="0" fontId="0" fillId="0" borderId="13" xfId="0" applyBorder="1">
      <alignment vertical="center"/>
    </xf>
    <xf numFmtId="0" fontId="7" fillId="0" borderId="0" xfId="0" quotePrefix="1" applyFont="1" applyAlignment="1">
      <alignment horizontal="left" vertical="center"/>
    </xf>
    <xf numFmtId="0" fontId="1" fillId="0" borderId="0" xfId="0" applyFo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vertical="top" wrapText="1"/>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top" wrapText="1"/>
    </xf>
    <xf numFmtId="0" fontId="8" fillId="0" borderId="21"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vertical="center" wrapText="1"/>
    </xf>
    <xf numFmtId="0" fontId="8" fillId="0" borderId="23" xfId="0" applyFont="1" applyBorder="1" applyAlignment="1">
      <alignment vertical="center"/>
    </xf>
    <xf numFmtId="0" fontId="8" fillId="0" borderId="24" xfId="0" applyFont="1" applyBorder="1" applyAlignment="1">
      <alignment horizontal="center" vertical="center" wrapText="1"/>
    </xf>
    <xf numFmtId="0" fontId="8" fillId="0" borderId="16" xfId="0" applyFont="1" applyBorder="1">
      <alignment vertical="center"/>
    </xf>
    <xf numFmtId="0" fontId="8" fillId="0" borderId="25" xfId="0" applyFont="1" applyBorder="1">
      <alignment vertical="center"/>
    </xf>
    <xf numFmtId="0" fontId="8" fillId="0" borderId="17" xfId="0" applyFont="1" applyBorder="1" applyAlignment="1">
      <alignment vertical="top"/>
    </xf>
    <xf numFmtId="0" fontId="8" fillId="0" borderId="25" xfId="0" applyFont="1" applyBorder="1" applyAlignment="1">
      <alignment vertical="top"/>
    </xf>
    <xf numFmtId="0" fontId="8" fillId="0" borderId="26" xfId="0" applyFont="1" applyBorder="1" applyAlignment="1">
      <alignment vertical="top"/>
    </xf>
    <xf numFmtId="0" fontId="8" fillId="0" borderId="26" xfId="0" applyFont="1" applyBorder="1" applyAlignment="1">
      <alignment vertical="top" wrapText="1"/>
    </xf>
    <xf numFmtId="0" fontId="8" fillId="0" borderId="27" xfId="0" applyFont="1" applyBorder="1">
      <alignment vertical="center"/>
    </xf>
    <xf numFmtId="0" fontId="8" fillId="0" borderId="18" xfId="0" applyFont="1" applyBorder="1" applyAlignment="1">
      <alignment horizontal="center" vertical="top" wrapText="1"/>
    </xf>
    <xf numFmtId="0" fontId="8" fillId="0" borderId="19" xfId="0" applyFont="1" applyBorder="1">
      <alignment vertical="center"/>
    </xf>
    <xf numFmtId="0" fontId="8" fillId="0" borderId="28" xfId="0" applyFont="1" applyBorder="1">
      <alignment vertical="center"/>
    </xf>
    <xf numFmtId="0" fontId="8" fillId="0" borderId="0"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29" xfId="0" applyFont="1" applyBorder="1" applyAlignment="1">
      <alignment vertical="top" wrapText="1"/>
    </xf>
    <xf numFmtId="0" fontId="8" fillId="0" borderId="20" xfId="0" applyFont="1" applyBorder="1" applyAlignment="1">
      <alignment horizontal="center" vertical="top" wrapText="1"/>
    </xf>
    <xf numFmtId="0" fontId="8" fillId="0" borderId="21" xfId="0" applyFont="1" applyBorder="1">
      <alignment vertical="center"/>
    </xf>
    <xf numFmtId="0" fontId="8" fillId="0" borderId="30" xfId="0" applyFont="1" applyBorder="1">
      <alignment vertical="center"/>
    </xf>
    <xf numFmtId="0" fontId="8" fillId="0" borderId="22" xfId="0" applyFont="1" applyBorder="1" applyAlignment="1">
      <alignment vertical="top"/>
    </xf>
    <xf numFmtId="0" fontId="8" fillId="0" borderId="30" xfId="0" applyFont="1" applyBorder="1" applyAlignment="1">
      <alignment vertical="top"/>
    </xf>
    <xf numFmtId="0" fontId="8" fillId="0" borderId="31" xfId="0" applyFont="1" applyBorder="1" applyAlignment="1">
      <alignment vertical="top"/>
    </xf>
    <xf numFmtId="0" fontId="8" fillId="0" borderId="31" xfId="0" applyFont="1" applyBorder="1" applyAlignment="1">
      <alignment vertical="top" wrapText="1"/>
    </xf>
    <xf numFmtId="0" fontId="8" fillId="0" borderId="23" xfId="0" applyFont="1" applyBorder="1">
      <alignment vertical="center"/>
    </xf>
    <xf numFmtId="0" fontId="8" fillId="0" borderId="24" xfId="0" applyFont="1" applyBorder="1" applyAlignment="1">
      <alignment horizontal="center" vertical="top" wrapText="1"/>
    </xf>
    <xf numFmtId="0" fontId="8" fillId="0" borderId="32" xfId="0" applyFont="1" applyBorder="1">
      <alignment vertical="center"/>
    </xf>
    <xf numFmtId="0" fontId="8" fillId="0" borderId="33" xfId="0" applyFont="1" applyBorder="1" applyAlignment="1">
      <alignment vertical="top"/>
    </xf>
    <xf numFmtId="0" fontId="8" fillId="0" borderId="7" xfId="0" applyFont="1" applyBorder="1" applyAlignment="1">
      <alignment vertical="top"/>
    </xf>
    <xf numFmtId="0" fontId="8" fillId="0" borderId="34" xfId="0" applyFont="1" applyBorder="1" applyAlignment="1">
      <alignment vertical="top"/>
    </xf>
    <xf numFmtId="0" fontId="8" fillId="0" borderId="35" xfId="0" applyFont="1" applyBorder="1" applyAlignment="1">
      <alignment vertical="top"/>
    </xf>
    <xf numFmtId="0" fontId="8" fillId="0" borderId="3" xfId="0" applyFont="1" applyBorder="1" applyAlignment="1">
      <alignment vertical="top"/>
    </xf>
    <xf numFmtId="0" fontId="8" fillId="0" borderId="36" xfId="0" applyFont="1" applyBorder="1">
      <alignment vertical="center"/>
    </xf>
    <xf numFmtId="0" fontId="8" fillId="0" borderId="37" xfId="0" applyFont="1" applyBorder="1">
      <alignment vertical="center"/>
    </xf>
    <xf numFmtId="0" fontId="8" fillId="0" borderId="11" xfId="0" applyFont="1" applyBorder="1" applyAlignment="1">
      <alignment vertical="top"/>
    </xf>
    <xf numFmtId="0" fontId="8" fillId="0" borderId="37" xfId="0" applyFont="1" applyBorder="1" applyAlignment="1">
      <alignment vertical="top"/>
    </xf>
    <xf numFmtId="0" fontId="8" fillId="0" borderId="38" xfId="0" applyFont="1" applyBorder="1" applyAlignment="1">
      <alignment vertical="top"/>
    </xf>
    <xf numFmtId="0" fontId="8" fillId="0" borderId="0" xfId="0" applyFont="1" applyAlignment="1">
      <alignment horizontal="right"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8" fillId="0" borderId="39" xfId="0" applyFont="1" applyBorder="1" applyAlignment="1">
      <alignment vertical="top" wrapText="1"/>
    </xf>
    <xf numFmtId="0" fontId="8" fillId="0" borderId="0" xfId="0" applyFont="1" applyBorder="1" applyAlignment="1">
      <alignment vertical="top" wrapText="1"/>
    </xf>
    <xf numFmtId="0" fontId="8" fillId="0" borderId="13" xfId="0" applyFont="1" applyBorder="1">
      <alignment vertical="center"/>
    </xf>
    <xf numFmtId="0" fontId="8" fillId="0" borderId="11" xfId="0" applyFont="1" applyBorder="1">
      <alignment vertical="center"/>
    </xf>
    <xf numFmtId="0" fontId="8" fillId="0" borderId="11" xfId="0" applyFont="1" applyBorder="1" applyAlignment="1">
      <alignment horizontal="center" vertical="top" wrapText="1"/>
    </xf>
    <xf numFmtId="0" fontId="8" fillId="0" borderId="40" xfId="0" applyFont="1" applyBorder="1" applyAlignment="1">
      <alignment vertical="top" wrapText="1"/>
    </xf>
    <xf numFmtId="0" fontId="9" fillId="0" borderId="0" xfId="43" applyFont="1" applyAlignment="1">
      <alignment vertical="center"/>
    </xf>
    <xf numFmtId="0" fontId="9" fillId="0" borderId="0" xfId="0" quotePrefix="1" applyFont="1" applyAlignment="1">
      <alignment horizontal="left" vertical="center"/>
    </xf>
    <xf numFmtId="0" fontId="9" fillId="0" borderId="0" xfId="43" applyFont="1" applyBorder="1" applyAlignment="1">
      <alignment vertical="center"/>
    </xf>
    <xf numFmtId="0" fontId="24" fillId="0" borderId="0" xfId="43" applyFont="1" applyAlignment="1">
      <alignment vertical="center"/>
    </xf>
    <xf numFmtId="0" fontId="22" fillId="0" borderId="0" xfId="43" applyFont="1" applyBorder="1" applyAlignment="1">
      <alignment vertical="center"/>
    </xf>
    <xf numFmtId="0" fontId="24" fillId="0" borderId="0" xfId="43" applyFont="1" applyBorder="1" applyAlignment="1">
      <alignment vertical="center"/>
    </xf>
    <xf numFmtId="0" fontId="25" fillId="0" borderId="0" xfId="0" applyFont="1" applyAlignment="1">
      <alignment horizontal="left" vertical="center"/>
    </xf>
    <xf numFmtId="177" fontId="0" fillId="0" borderId="0" xfId="0" applyNumberFormat="1" applyBorder="1" applyAlignment="1">
      <alignment horizontal="right" vertical="center"/>
    </xf>
    <xf numFmtId="177" fontId="25" fillId="0" borderId="0" xfId="43" applyNumberFormat="1" applyFont="1" applyBorder="1" applyAlignment="1">
      <alignment horizontal="right" vertical="center"/>
    </xf>
    <xf numFmtId="0" fontId="9" fillId="0" borderId="0" xfId="43" applyFont="1" applyBorder="1" applyAlignment="1">
      <alignment horizontal="center" vertical="center"/>
    </xf>
    <xf numFmtId="177" fontId="0" fillId="0" borderId="11" xfId="0" applyNumberFormat="1" applyBorder="1" applyAlignment="1">
      <alignment horizontal="right" vertical="center"/>
    </xf>
    <xf numFmtId="177" fontId="25" fillId="0" borderId="11" xfId="43" applyNumberFormat="1" applyFont="1" applyBorder="1" applyAlignment="1">
      <alignment horizontal="right" vertical="center"/>
    </xf>
    <xf numFmtId="0" fontId="22" fillId="0" borderId="0" xfId="43" applyFont="1" applyAlignment="1">
      <alignment vertical="center"/>
    </xf>
    <xf numFmtId="0" fontId="9" fillId="0" borderId="2" xfId="0" applyFont="1" applyBorder="1">
      <alignment vertical="center"/>
    </xf>
    <xf numFmtId="0" fontId="26" fillId="0" borderId="0" xfId="0" applyFont="1" applyBorder="1" applyAlignment="1">
      <alignment horizontal="right" vertical="center" wrapText="1"/>
    </xf>
    <xf numFmtId="0" fontId="19" fillId="0" borderId="0" xfId="0" applyFont="1" applyBorder="1" applyAlignment="1">
      <alignment vertical="center"/>
    </xf>
    <xf numFmtId="0" fontId="22" fillId="0" borderId="0" xfId="44" applyFont="1" applyBorder="1" applyAlignment="1">
      <alignment vertical="center"/>
    </xf>
    <xf numFmtId="0" fontId="27" fillId="0" borderId="0" xfId="0" applyFont="1" applyBorder="1" applyAlignment="1">
      <alignment horizontal="right" vertical="center" wrapText="1"/>
    </xf>
    <xf numFmtId="0" fontId="28" fillId="0" borderId="0" xfId="0" applyFont="1" applyBorder="1" applyAlignment="1">
      <alignment vertical="center"/>
    </xf>
    <xf numFmtId="0" fontId="0" fillId="0" borderId="0" xfId="0" applyFont="1">
      <alignment vertical="center"/>
    </xf>
    <xf numFmtId="0" fontId="27" fillId="0" borderId="0" xfId="0" applyFont="1" applyBorder="1" applyAlignment="1">
      <alignment horizontal="left" vertical="center"/>
    </xf>
    <xf numFmtId="0" fontId="28" fillId="0" borderId="0" xfId="0" applyFont="1" applyBorder="1" applyAlignment="1">
      <alignment horizontal="left" vertical="center"/>
    </xf>
    <xf numFmtId="0" fontId="7" fillId="0" borderId="0" xfId="43" applyFont="1" applyAlignment="1">
      <alignment vertical="center"/>
    </xf>
    <xf numFmtId="0" fontId="9" fillId="0" borderId="0" xfId="42" applyFont="1" applyAlignment="1">
      <alignment vertical="center"/>
    </xf>
    <xf numFmtId="0" fontId="9" fillId="0" borderId="0" xfId="0" applyFont="1" applyAlignment="1">
      <alignment horizontal="justify" vertical="center"/>
    </xf>
    <xf numFmtId="177" fontId="9" fillId="0" borderId="0" xfId="0" applyNumberFormat="1" applyFont="1" applyBorder="1" applyAlignment="1">
      <alignment vertical="center"/>
    </xf>
    <xf numFmtId="0" fontId="7" fillId="0" borderId="41" xfId="0" applyFont="1" applyBorder="1" applyAlignment="1">
      <alignment horizontal="center" vertical="center"/>
    </xf>
    <xf numFmtId="177" fontId="9" fillId="0" borderId="42" xfId="0" applyNumberFormat="1" applyFont="1" applyBorder="1" applyAlignment="1">
      <alignment horizontal="center" vertical="center"/>
    </xf>
    <xf numFmtId="0" fontId="7" fillId="0" borderId="13" xfId="0" applyFont="1" applyBorder="1" applyAlignment="1">
      <alignment horizontal="center" vertical="center"/>
    </xf>
    <xf numFmtId="177" fontId="9" fillId="0" borderId="11" xfId="0" applyNumberFormat="1" applyFont="1" applyBorder="1" applyAlignment="1">
      <alignment horizontal="center" vertical="center"/>
    </xf>
    <xf numFmtId="177" fontId="9" fillId="0" borderId="7" xfId="0" applyNumberFormat="1" applyFont="1" applyBorder="1" applyAlignment="1">
      <alignment horizontal="center" vertical="center"/>
    </xf>
    <xf numFmtId="0" fontId="25" fillId="0" borderId="0" xfId="0" applyFont="1" applyBorder="1" applyAlignment="1">
      <alignment horizontal="left" vertical="center"/>
    </xf>
    <xf numFmtId="0" fontId="22" fillId="0" borderId="0" xfId="0" applyFont="1">
      <alignment vertical="center"/>
    </xf>
    <xf numFmtId="0" fontId="9" fillId="0" borderId="0" xfId="0" applyFont="1" applyBorder="1" applyAlignment="1">
      <alignment horizontal="center" vertical="center"/>
    </xf>
    <xf numFmtId="0" fontId="9" fillId="0" borderId="11" xfId="0" applyFont="1" applyBorder="1">
      <alignment vertical="center"/>
    </xf>
    <xf numFmtId="0" fontId="0" fillId="0" borderId="8" xfId="0" applyBorder="1">
      <alignment vertical="center"/>
    </xf>
    <xf numFmtId="0" fontId="0" fillId="0" borderId="10" xfId="0" applyBorder="1">
      <alignment vertical="center"/>
    </xf>
    <xf numFmtId="0" fontId="7" fillId="0" borderId="10" xfId="0" applyFont="1" applyBorder="1">
      <alignment vertical="center"/>
    </xf>
    <xf numFmtId="177" fontId="9" fillId="0" borderId="10" xfId="0" applyNumberFormat="1" applyFont="1" applyBorder="1" applyAlignment="1">
      <alignment vertical="center"/>
    </xf>
    <xf numFmtId="0" fontId="7" fillId="0" borderId="11" xfId="0" applyFont="1" applyBorder="1">
      <alignment vertical="center"/>
    </xf>
    <xf numFmtId="177" fontId="9" fillId="0" borderId="11" xfId="0" applyNumberFormat="1" applyFont="1" applyBorder="1" applyAlignment="1">
      <alignment vertical="center"/>
    </xf>
    <xf numFmtId="0" fontId="9" fillId="0" borderId="10" xfId="43" applyFont="1" applyBorder="1" applyAlignment="1">
      <alignment vertical="center"/>
    </xf>
    <xf numFmtId="0" fontId="9" fillId="0" borderId="9" xfId="0" applyFont="1" applyBorder="1" applyAlignment="1">
      <alignment horizontal="left" vertical="center"/>
    </xf>
    <xf numFmtId="0" fontId="9" fillId="0" borderId="8" xfId="43" applyFont="1" applyBorder="1" applyAlignment="1">
      <alignment vertical="center"/>
    </xf>
    <xf numFmtId="0" fontId="29" fillId="0" borderId="9" xfId="0" applyFont="1" applyBorder="1" applyAlignment="1">
      <alignment horizontal="left" vertical="center"/>
    </xf>
    <xf numFmtId="0" fontId="19" fillId="0" borderId="43" xfId="0" applyFont="1" applyBorder="1" applyAlignment="1">
      <alignment horizontal="left" vertical="center"/>
    </xf>
    <xf numFmtId="0" fontId="9" fillId="0" borderId="14" xfId="43" applyFont="1" applyBorder="1" applyAlignment="1">
      <alignment vertical="center"/>
    </xf>
    <xf numFmtId="0" fontId="29" fillId="0" borderId="43" xfId="0" applyFont="1" applyBorder="1" applyAlignment="1">
      <alignment horizontal="left" vertical="center"/>
    </xf>
    <xf numFmtId="0" fontId="9" fillId="0" borderId="12" xfId="0" applyFont="1" applyBorder="1" applyAlignment="1">
      <alignment vertical="center"/>
    </xf>
    <xf numFmtId="0" fontId="9" fillId="0" borderId="13" xfId="43" applyFont="1" applyBorder="1" applyAlignment="1">
      <alignment vertical="center"/>
    </xf>
    <xf numFmtId="0" fontId="29" fillId="0" borderId="12" xfId="0" applyFont="1" applyBorder="1" applyAlignment="1">
      <alignment horizontal="left" vertical="center"/>
    </xf>
    <xf numFmtId="0" fontId="29" fillId="0" borderId="0" xfId="0" applyFont="1" applyAlignment="1">
      <alignment horizontal="left" vertical="center"/>
    </xf>
    <xf numFmtId="0" fontId="25"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0" borderId="0" xfId="0" applyFont="1" applyFill="1" applyBorder="1" applyAlignment="1">
      <alignment horizontal="left" vertical="center"/>
    </xf>
    <xf numFmtId="0" fontId="25" fillId="0" borderId="44" xfId="0" applyFont="1" applyFill="1" applyBorder="1" applyAlignment="1">
      <alignment vertical="center"/>
    </xf>
    <xf numFmtId="0" fontId="25" fillId="0" borderId="45" xfId="0" applyFont="1" applyFill="1" applyBorder="1" applyAlignment="1">
      <alignment vertical="center"/>
    </xf>
    <xf numFmtId="0" fontId="25" fillId="0" borderId="46" xfId="0" applyFont="1" applyFill="1" applyBorder="1" applyAlignment="1">
      <alignment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0" fontId="25" fillId="0" borderId="48" xfId="0" applyFont="1" applyFill="1" applyBorder="1" applyAlignment="1">
      <alignment horizontal="center" vertical="center"/>
    </xf>
    <xf numFmtId="0" fontId="25" fillId="0" borderId="49" xfId="0" applyFont="1" applyFill="1" applyBorder="1" applyAlignment="1">
      <alignment vertical="center"/>
    </xf>
    <xf numFmtId="0" fontId="25" fillId="0" borderId="50" xfId="0" applyFont="1" applyFill="1" applyBorder="1" applyAlignment="1">
      <alignment vertical="center"/>
    </xf>
    <xf numFmtId="0" fontId="25" fillId="0" borderId="1" xfId="0" applyFont="1" applyFill="1" applyBorder="1" applyAlignment="1">
      <alignment vertical="center"/>
    </xf>
    <xf numFmtId="0" fontId="25" fillId="0" borderId="51" xfId="0" applyFont="1" applyFill="1" applyBorder="1" applyAlignment="1">
      <alignment vertical="center"/>
    </xf>
    <xf numFmtId="0" fontId="25" fillId="0" borderId="3" xfId="0" applyFont="1" applyFill="1" applyBorder="1" applyAlignment="1">
      <alignment vertical="center"/>
    </xf>
    <xf numFmtId="0" fontId="25" fillId="0" borderId="3"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52" xfId="0" applyFont="1" applyFill="1" applyBorder="1" applyAlignment="1">
      <alignment vertical="center"/>
    </xf>
    <xf numFmtId="0" fontId="25" fillId="0" borderId="53" xfId="0" applyFont="1" applyFill="1" applyBorder="1" applyAlignment="1">
      <alignment vertical="center"/>
    </xf>
    <xf numFmtId="0" fontId="25" fillId="0" borderId="54" xfId="0" applyFont="1" applyFill="1" applyBorder="1" applyAlignment="1">
      <alignment vertical="center"/>
    </xf>
    <xf numFmtId="0" fontId="25" fillId="0" borderId="0" xfId="0" applyFont="1" applyFill="1" applyBorder="1" applyAlignment="1">
      <alignment horizontal="right" vertical="center"/>
    </xf>
    <xf numFmtId="0" fontId="4" fillId="0" borderId="0" xfId="0" applyFont="1" applyFill="1" applyAlignment="1">
      <alignment vertical="center"/>
    </xf>
    <xf numFmtId="0" fontId="6" fillId="0" borderId="55" xfId="0" applyFont="1" applyFill="1" applyBorder="1" applyAlignment="1">
      <alignment vertical="center" wrapText="1"/>
    </xf>
    <xf numFmtId="176" fontId="6" fillId="0" borderId="57" xfId="0" applyNumberFormat="1" applyFont="1" applyFill="1" applyBorder="1" applyAlignment="1">
      <alignment horizontal="center" vertical="center" wrapText="1"/>
    </xf>
    <xf numFmtId="0" fontId="6" fillId="0" borderId="58" xfId="0" applyFont="1" applyFill="1" applyBorder="1" applyAlignment="1">
      <alignment vertical="center" wrapText="1"/>
    </xf>
    <xf numFmtId="176" fontId="6"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176" fontId="6" fillId="0" borderId="63" xfId="0" applyNumberFormat="1"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7" xfId="0" applyFont="1" applyFill="1" applyBorder="1" applyAlignment="1">
      <alignment vertical="center" wrapText="1"/>
    </xf>
    <xf numFmtId="0" fontId="0" fillId="0" borderId="0" xfId="0" applyFont="1" applyFill="1" applyAlignment="1">
      <alignment vertical="center"/>
    </xf>
    <xf numFmtId="0" fontId="6" fillId="0" borderId="69" xfId="0" applyFont="1" applyFill="1" applyBorder="1" applyAlignment="1">
      <alignment horizontal="center" vertical="center" wrapText="1"/>
    </xf>
    <xf numFmtId="0" fontId="6" fillId="0" borderId="71" xfId="0" applyFont="1" applyFill="1" applyBorder="1" applyAlignment="1">
      <alignment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6" xfId="0" applyFont="1" applyFill="1" applyBorder="1" applyAlignment="1">
      <alignment horizontal="center" vertical="center" wrapText="1"/>
    </xf>
    <xf numFmtId="0" fontId="6" fillId="0" borderId="6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9" xfId="0" applyFont="1" applyFill="1" applyBorder="1" applyAlignment="1">
      <alignment vertical="center" shrinkToFit="1"/>
    </xf>
    <xf numFmtId="0" fontId="0" fillId="0" borderId="73" xfId="0" applyFont="1" applyFill="1" applyBorder="1" applyAlignment="1">
      <alignment horizontal="center" vertical="center"/>
    </xf>
    <xf numFmtId="0" fontId="3" fillId="0" borderId="0" xfId="0" applyFont="1" applyFill="1" applyAlignment="1">
      <alignment vertical="center"/>
    </xf>
    <xf numFmtId="0" fontId="6" fillId="0" borderId="1" xfId="0" applyFont="1" applyFill="1" applyBorder="1" applyAlignment="1">
      <alignment vertical="center" wrapText="1"/>
    </xf>
    <xf numFmtId="0" fontId="6" fillId="0" borderId="80" xfId="0" applyFont="1" applyFill="1" applyBorder="1" applyAlignment="1">
      <alignment vertical="center" wrapText="1"/>
    </xf>
    <xf numFmtId="0" fontId="6" fillId="0" borderId="8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58" xfId="0" applyFont="1" applyFill="1" applyBorder="1" applyAlignment="1">
      <alignment vertical="center" wrapText="1" shrinkToFit="1"/>
    </xf>
    <xf numFmtId="0" fontId="6" fillId="0" borderId="56" xfId="0" applyFont="1" applyFill="1" applyBorder="1" applyAlignment="1">
      <alignment vertical="center" shrinkToFit="1"/>
    </xf>
    <xf numFmtId="0" fontId="6" fillId="0" borderId="5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2" xfId="0" applyFont="1" applyFill="1" applyBorder="1" applyAlignment="1">
      <alignment vertical="center" shrinkToFit="1"/>
    </xf>
    <xf numFmtId="0" fontId="6" fillId="0" borderId="63"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85" xfId="0" applyFont="1" applyFill="1" applyBorder="1" applyAlignment="1">
      <alignment horizontal="center" vertical="center" wrapText="1"/>
    </xf>
    <xf numFmtId="0" fontId="6" fillId="0" borderId="70" xfId="0" applyFont="1" applyFill="1" applyBorder="1" applyAlignment="1">
      <alignment horizontal="center" vertical="center"/>
    </xf>
    <xf numFmtId="0" fontId="49" fillId="0" borderId="0" xfId="43" applyFont="1" applyBorder="1" applyAlignment="1" applyProtection="1">
      <alignment vertical="center"/>
      <protection locked="0"/>
    </xf>
    <xf numFmtId="0" fontId="50" fillId="0" borderId="0" xfId="0" applyFont="1" applyProtection="1">
      <alignment vertical="center"/>
      <protection locked="0"/>
    </xf>
    <xf numFmtId="0" fontId="51" fillId="0" borderId="0" xfId="0" applyFont="1" applyAlignment="1" applyProtection="1">
      <alignment horizontal="left" vertical="center"/>
      <protection locked="0"/>
    </xf>
    <xf numFmtId="0" fontId="52" fillId="0" borderId="0" xfId="0" applyFont="1" applyProtection="1">
      <alignment vertical="center"/>
      <protection locked="0"/>
    </xf>
    <xf numFmtId="0" fontId="51" fillId="0" borderId="0" xfId="43" applyFont="1" applyBorder="1" applyAlignment="1" applyProtection="1">
      <alignment vertical="center"/>
      <protection locked="0"/>
    </xf>
    <xf numFmtId="0" fontId="50" fillId="0" borderId="1" xfId="0" applyFont="1" applyBorder="1" applyProtection="1">
      <alignment vertical="center"/>
      <protection locked="0"/>
    </xf>
    <xf numFmtId="0" fontId="52" fillId="0" borderId="1" xfId="0" applyFont="1" applyBorder="1" applyProtection="1">
      <alignment vertical="center"/>
      <protection locked="0"/>
    </xf>
    <xf numFmtId="0" fontId="50" fillId="0" borderId="0" xfId="45" applyFont="1" applyBorder="1" applyProtection="1">
      <alignment vertical="center"/>
      <protection locked="0"/>
    </xf>
    <xf numFmtId="55" fontId="50" fillId="0" borderId="1" xfId="0" quotePrefix="1" applyNumberFormat="1" applyFont="1" applyBorder="1" applyAlignment="1" applyProtection="1">
      <alignment horizontal="center" vertical="center" shrinkToFit="1"/>
      <protection locked="0"/>
    </xf>
    <xf numFmtId="0" fontId="50" fillId="0" borderId="2" xfId="0" applyFont="1" applyBorder="1" applyAlignment="1" applyProtection="1">
      <alignment horizontal="center" vertical="center" shrinkToFit="1"/>
      <protection locked="0"/>
    </xf>
    <xf numFmtId="0" fontId="50" fillId="0" borderId="80" xfId="0" applyFont="1" applyBorder="1" applyAlignment="1" applyProtection="1">
      <alignment horizontal="center" vertical="center"/>
      <protection locked="0"/>
    </xf>
    <xf numFmtId="180" fontId="50" fillId="34" borderId="1" xfId="0" applyNumberFormat="1" applyFont="1" applyFill="1" applyBorder="1" applyAlignment="1" applyProtection="1">
      <alignment horizontal="right" vertical="center"/>
      <protection locked="0"/>
    </xf>
    <xf numFmtId="180" fontId="52" fillId="34" borderId="1" xfId="0" applyNumberFormat="1" applyFont="1" applyFill="1" applyBorder="1" applyAlignment="1" applyProtection="1">
      <alignment horizontal="right" vertical="center"/>
      <protection locked="0"/>
    </xf>
    <xf numFmtId="180" fontId="50" fillId="34" borderId="61" xfId="0" applyNumberFormat="1" applyFont="1" applyFill="1" applyBorder="1" applyAlignment="1" applyProtection="1">
      <alignment horizontal="right" vertical="center"/>
      <protection locked="0"/>
    </xf>
    <xf numFmtId="180" fontId="52" fillId="34" borderId="61" xfId="0" applyNumberFormat="1" applyFont="1" applyFill="1" applyBorder="1" applyAlignment="1" applyProtection="1">
      <alignment horizontal="right" vertical="center"/>
      <protection locked="0"/>
    </xf>
    <xf numFmtId="179" fontId="50" fillId="0" borderId="0" xfId="0" applyNumberFormat="1" applyFont="1" applyBorder="1" applyAlignment="1" applyProtection="1">
      <alignment horizontal="right" vertical="center"/>
      <protection locked="0"/>
    </xf>
    <xf numFmtId="179" fontId="53" fillId="0" borderId="0" xfId="0" applyNumberFormat="1" applyFont="1" applyBorder="1" applyAlignment="1" applyProtection="1">
      <alignment horizontal="center" vertical="center" shrinkToFit="1"/>
      <protection locked="0"/>
    </xf>
    <xf numFmtId="0" fontId="52" fillId="0" borderId="0" xfId="0" applyFont="1" applyBorder="1" applyAlignment="1" applyProtection="1">
      <alignment horizontal="right" vertical="center"/>
      <protection locked="0"/>
    </xf>
    <xf numFmtId="0" fontId="50" fillId="0" borderId="0" xfId="0" applyFont="1" applyBorder="1" applyAlignment="1" applyProtection="1">
      <alignment horizontal="center" vertical="center"/>
      <protection locked="0"/>
    </xf>
    <xf numFmtId="179" fontId="50" fillId="0" borderId="90" xfId="0" applyNumberFormat="1" applyFont="1" applyBorder="1" applyAlignment="1" applyProtection="1">
      <alignment horizontal="right" vertical="center"/>
      <protection locked="0"/>
    </xf>
    <xf numFmtId="0" fontId="50" fillId="0" borderId="0" xfId="0" applyFont="1" applyAlignment="1" applyProtection="1">
      <alignment horizontal="right" vertical="center"/>
      <protection locked="0"/>
    </xf>
    <xf numFmtId="179" fontId="50" fillId="34" borderId="1" xfId="0" applyNumberFormat="1" applyFont="1" applyFill="1" applyBorder="1" applyAlignment="1" applyProtection="1">
      <alignment horizontal="right" vertical="center"/>
      <protection locked="0"/>
    </xf>
    <xf numFmtId="179" fontId="52" fillId="34" borderId="1" xfId="0" applyNumberFormat="1" applyFont="1" applyFill="1" applyBorder="1" applyAlignment="1" applyProtection="1">
      <alignment horizontal="right" vertical="center"/>
      <protection locked="0"/>
    </xf>
    <xf numFmtId="179" fontId="50" fillId="0" borderId="1" xfId="0" applyNumberFormat="1" applyFont="1" applyBorder="1" applyAlignment="1" applyProtection="1">
      <alignment horizontal="right" vertical="center"/>
      <protection locked="0"/>
    </xf>
    <xf numFmtId="179" fontId="52" fillId="0" borderId="1" xfId="0" applyNumberFormat="1" applyFont="1" applyBorder="1" applyAlignment="1" applyProtection="1">
      <alignment horizontal="right" vertical="center"/>
      <protection locked="0"/>
    </xf>
    <xf numFmtId="0" fontId="50" fillId="0" borderId="91" xfId="0" applyFont="1" applyBorder="1" applyProtection="1">
      <alignment vertical="center"/>
      <protection locked="0"/>
    </xf>
    <xf numFmtId="0" fontId="50" fillId="0" borderId="11" xfId="0" applyFont="1" applyBorder="1" applyAlignment="1" applyProtection="1">
      <alignment horizontal="center" vertical="center"/>
      <protection locked="0"/>
    </xf>
    <xf numFmtId="179" fontId="50" fillId="0" borderId="0" xfId="0" applyNumberFormat="1" applyFont="1" applyBorder="1" applyAlignment="1" applyProtection="1">
      <alignment horizontal="center" vertical="center"/>
      <protection locked="0"/>
    </xf>
    <xf numFmtId="179" fontId="50" fillId="0" borderId="90" xfId="0" applyNumberFormat="1" applyFont="1" applyBorder="1" applyAlignment="1" applyProtection="1">
      <alignment horizontal="center" vertical="center"/>
      <protection locked="0"/>
    </xf>
    <xf numFmtId="9" fontId="50" fillId="0" borderId="90" xfId="0" applyNumberFormat="1" applyFont="1" applyBorder="1" applyAlignment="1" applyProtection="1">
      <alignment horizontal="center" vertical="center"/>
    </xf>
    <xf numFmtId="9" fontId="50" fillId="0" borderId="0" xfId="0" applyNumberFormat="1" applyFont="1" applyBorder="1" applyAlignment="1" applyProtection="1">
      <alignment horizontal="center" vertical="center"/>
    </xf>
    <xf numFmtId="179" fontId="53" fillId="0" borderId="0" xfId="0" applyNumberFormat="1" applyFont="1" applyBorder="1" applyAlignment="1" applyProtection="1">
      <alignment horizontal="left" vertical="center" shrinkToFit="1"/>
    </xf>
    <xf numFmtId="179" fontId="53" fillId="0" borderId="90" xfId="0" applyNumberFormat="1" applyFont="1" applyBorder="1" applyAlignment="1" applyProtection="1">
      <alignment horizontal="left" vertical="center" shrinkToFit="1"/>
    </xf>
    <xf numFmtId="181" fontId="52" fillId="0" borderId="0" xfId="0" applyNumberFormat="1" applyFont="1" applyBorder="1" applyAlignment="1" applyProtection="1">
      <alignment horizontal="right" vertical="center"/>
    </xf>
    <xf numFmtId="0" fontId="50" fillId="0" borderId="0" xfId="0" applyFont="1" applyBorder="1" applyProtection="1">
      <alignment vertical="center"/>
      <protection locked="0"/>
    </xf>
    <xf numFmtId="9" fontId="50" fillId="0" borderId="0" xfId="0" applyNumberFormat="1" applyFont="1" applyBorder="1" applyAlignment="1" applyProtection="1">
      <alignment horizontal="center" vertical="center"/>
      <protection locked="0"/>
    </xf>
    <xf numFmtId="179" fontId="53" fillId="0" borderId="0" xfId="0" applyNumberFormat="1" applyFont="1" applyBorder="1" applyAlignment="1" applyProtection="1">
      <alignment horizontal="left" vertical="center" shrinkToFit="1"/>
      <protection locked="0"/>
    </xf>
    <xf numFmtId="179" fontId="53" fillId="0" borderId="10" xfId="0" applyNumberFormat="1" applyFont="1" applyBorder="1" applyAlignment="1" applyProtection="1">
      <alignment horizontal="left" vertical="center" shrinkToFit="1"/>
      <protection locked="0"/>
    </xf>
    <xf numFmtId="181" fontId="52" fillId="0" borderId="0" xfId="0" applyNumberFormat="1" applyFont="1" applyBorder="1" applyAlignment="1" applyProtection="1">
      <alignment horizontal="right" vertical="center"/>
      <protection locked="0"/>
    </xf>
    <xf numFmtId="179" fontId="50" fillId="0" borderId="92" xfId="0" applyNumberFormat="1" applyFont="1" applyBorder="1" applyAlignment="1" applyProtection="1">
      <alignment horizontal="center" vertical="center"/>
      <protection locked="0"/>
    </xf>
    <xf numFmtId="179" fontId="53" fillId="0" borderId="0" xfId="0" applyNumberFormat="1" applyFont="1" applyBorder="1" applyAlignment="1" applyProtection="1">
      <alignment horizontal="left" vertical="center"/>
    </xf>
    <xf numFmtId="0" fontId="52" fillId="0" borderId="0" xfId="0" applyFont="1" applyAlignment="1" applyProtection="1">
      <alignment horizontal="center" vertical="center"/>
      <protection locked="0"/>
    </xf>
    <xf numFmtId="9" fontId="9" fillId="0" borderId="0" xfId="47" applyFont="1" applyAlignment="1">
      <alignment horizontal="left" vertical="center"/>
    </xf>
    <xf numFmtId="0" fontId="55" fillId="0" borderId="0" xfId="0" applyFont="1" applyAlignment="1">
      <alignment horizontal="left" vertical="center"/>
    </xf>
    <xf numFmtId="0" fontId="6" fillId="0" borderId="0" xfId="0" applyFont="1" applyFill="1" applyBorder="1" applyAlignment="1">
      <alignment vertical="center" shrinkToFit="1"/>
    </xf>
    <xf numFmtId="0" fontId="6" fillId="0" borderId="65" xfId="0" applyFont="1" applyFill="1" applyBorder="1" applyAlignment="1">
      <alignment vertical="center" shrinkToFit="1"/>
    </xf>
    <xf numFmtId="0" fontId="0" fillId="0" borderId="70" xfId="0" applyFont="1" applyFill="1" applyBorder="1" applyAlignment="1">
      <alignment horizontal="center" vertical="center"/>
    </xf>
    <xf numFmtId="0" fontId="6" fillId="0" borderId="88" xfId="0" applyFont="1" applyFill="1" applyBorder="1" applyAlignment="1">
      <alignment horizontal="center" vertical="center"/>
    </xf>
    <xf numFmtId="0" fontId="50" fillId="0" borderId="0" xfId="0" applyFont="1" applyBorder="1" applyAlignment="1" applyProtection="1">
      <alignment horizontal="left" vertical="center"/>
      <protection locked="0"/>
    </xf>
    <xf numFmtId="0" fontId="50" fillId="0" borderId="1"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0" xfId="0" applyFont="1" applyAlignment="1" applyProtection="1">
      <alignment horizontal="left" vertical="center"/>
      <protection locked="0"/>
    </xf>
    <xf numFmtId="0" fontId="54" fillId="0" borderId="58" xfId="0" applyFont="1" applyFill="1" applyBorder="1" applyAlignment="1">
      <alignment vertical="center" wrapText="1"/>
    </xf>
    <xf numFmtId="0" fontId="54" fillId="0" borderId="74" xfId="0" applyFont="1" applyFill="1" applyBorder="1" applyAlignment="1">
      <alignment vertical="center" wrapText="1"/>
    </xf>
    <xf numFmtId="0" fontId="6" fillId="0" borderId="64" xfId="0" applyFont="1" applyFill="1" applyBorder="1" applyAlignment="1">
      <alignment horizontal="left" vertical="top" wrapText="1"/>
    </xf>
    <xf numFmtId="0" fontId="6" fillId="0" borderId="71" xfId="0" applyFont="1" applyFill="1" applyBorder="1" applyAlignment="1">
      <alignment horizontal="left" vertical="top" wrapText="1"/>
    </xf>
    <xf numFmtId="0" fontId="6" fillId="4" borderId="0" xfId="0" applyFont="1" applyFill="1" applyAlignment="1">
      <alignment horizontal="left" vertical="center" wrapText="1"/>
    </xf>
    <xf numFmtId="0" fontId="6" fillId="4" borderId="0" xfId="0" applyFont="1" applyFill="1" applyAlignment="1">
      <alignment horizontal="left" vertical="top" wrapText="1"/>
    </xf>
    <xf numFmtId="0" fontId="6" fillId="4" borderId="0" xfId="0" applyFont="1" applyFill="1" applyAlignment="1">
      <alignment horizontal="center" vertical="center"/>
    </xf>
    <xf numFmtId="0" fontId="6" fillId="4" borderId="0" xfId="0" applyFont="1" applyFill="1" applyAlignment="1">
      <alignment horizontal="left" vertical="center" wrapText="1" shrinkToFit="1"/>
    </xf>
    <xf numFmtId="0" fontId="6" fillId="4" borderId="0" xfId="0" applyFont="1" applyFill="1" applyAlignment="1">
      <alignment vertical="center" wrapText="1"/>
    </xf>
    <xf numFmtId="0" fontId="4" fillId="35" borderId="1" xfId="0" applyFont="1" applyFill="1" applyBorder="1" applyAlignment="1">
      <alignment horizontal="center" vertical="center" wrapText="1"/>
    </xf>
    <xf numFmtId="0" fontId="4" fillId="35" borderId="1" xfId="0" applyFont="1" applyFill="1" applyBorder="1" applyAlignment="1">
      <alignment vertical="center" wrapText="1"/>
    </xf>
    <xf numFmtId="0" fontId="6" fillId="0" borderId="63" xfId="0" applyFont="1" applyFill="1" applyBorder="1" applyAlignment="1">
      <alignment horizontal="left" vertical="top" wrapText="1"/>
    </xf>
    <xf numFmtId="0" fontId="6" fillId="0" borderId="79" xfId="0" applyFont="1" applyFill="1" applyBorder="1" applyAlignment="1">
      <alignment horizontal="left" vertical="center" wrapText="1" shrinkToFit="1"/>
    </xf>
    <xf numFmtId="0" fontId="6" fillId="0" borderId="57" xfId="0" applyFont="1" applyFill="1" applyBorder="1" applyAlignment="1">
      <alignment horizontal="left" vertical="top" wrapText="1"/>
    </xf>
    <xf numFmtId="0" fontId="6" fillId="0" borderId="77"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top" wrapText="1"/>
    </xf>
    <xf numFmtId="0" fontId="6" fillId="0" borderId="83" xfId="0" applyFont="1" applyFill="1" applyBorder="1" applyAlignment="1">
      <alignment horizontal="center" vertical="center"/>
    </xf>
    <xf numFmtId="0" fontId="6" fillId="0" borderId="7" xfId="0" applyFont="1" applyFill="1" applyBorder="1" applyAlignment="1">
      <alignment horizontal="left" vertical="center" wrapText="1" shrinkToFit="1"/>
    </xf>
    <xf numFmtId="0" fontId="6" fillId="0" borderId="12"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74" xfId="0" applyFont="1" applyFill="1" applyBorder="1" applyAlignment="1">
      <alignment horizontal="left" vertical="top" wrapText="1"/>
    </xf>
    <xf numFmtId="0" fontId="6" fillId="0" borderId="62" xfId="0" applyFont="1" applyFill="1" applyBorder="1" applyAlignment="1">
      <alignment horizontal="left" vertical="center" wrapText="1" shrinkToFit="1"/>
    </xf>
    <xf numFmtId="0" fontId="6" fillId="0" borderId="78" xfId="0" applyFont="1" applyFill="1" applyBorder="1" applyAlignment="1">
      <alignment horizontal="left" vertical="center" wrapText="1" shrinkToFit="1"/>
    </xf>
    <xf numFmtId="0" fontId="6" fillId="0" borderId="58"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60" xfId="0" applyFont="1" applyFill="1" applyBorder="1" applyAlignment="1">
      <alignment horizontal="left" vertical="top" wrapText="1" shrinkToFit="1"/>
    </xf>
    <xf numFmtId="0" fontId="6" fillId="0" borderId="61" xfId="0" applyFont="1" applyFill="1" applyBorder="1" applyAlignment="1">
      <alignment horizontal="left" vertical="top" wrapText="1"/>
    </xf>
    <xf numFmtId="0" fontId="6" fillId="0" borderId="13" xfId="0" applyFont="1" applyFill="1" applyBorder="1" applyAlignment="1">
      <alignment horizontal="left" vertical="center" wrapText="1" shrinkToFit="1"/>
    </xf>
    <xf numFmtId="0" fontId="6" fillId="0" borderId="55" xfId="0" applyFont="1" applyFill="1" applyBorder="1" applyAlignment="1">
      <alignment horizontal="left" vertical="top" wrapText="1"/>
    </xf>
    <xf numFmtId="0" fontId="6" fillId="0" borderId="68" xfId="0" applyFont="1" applyFill="1" applyBorder="1" applyAlignment="1">
      <alignment horizontal="left" vertical="center" wrapText="1" shrinkToFit="1"/>
    </xf>
    <xf numFmtId="0" fontId="6" fillId="0" borderId="88" xfId="0" applyFont="1" applyFill="1" applyBorder="1" applyAlignment="1">
      <alignment horizontal="left" vertical="top" wrapText="1"/>
    </xf>
    <xf numFmtId="0" fontId="6" fillId="0" borderId="86" xfId="0" applyFont="1" applyFill="1" applyBorder="1" applyAlignment="1">
      <alignment horizontal="left" vertical="center" wrapText="1" shrinkToFit="1"/>
    </xf>
    <xf numFmtId="0" fontId="6" fillId="0" borderId="56"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66" xfId="0" applyFont="1" applyFill="1" applyBorder="1" applyAlignment="1">
      <alignment horizontal="left" vertical="top" wrapText="1" shrinkToFit="1"/>
    </xf>
    <xf numFmtId="0" fontId="6" fillId="0" borderId="81" xfId="0" applyFont="1" applyFill="1" applyBorder="1" applyAlignment="1">
      <alignment horizontal="left" vertical="center" wrapText="1" shrinkToFit="1"/>
    </xf>
    <xf numFmtId="0" fontId="6" fillId="0" borderId="63" xfId="0" applyFont="1" applyFill="1" applyBorder="1" applyAlignment="1">
      <alignment horizontal="left" vertical="top" wrapText="1" shrinkToFit="1"/>
    </xf>
    <xf numFmtId="0" fontId="6" fillId="0" borderId="59" xfId="0" applyFont="1" applyFill="1" applyBorder="1" applyAlignment="1">
      <alignment horizontal="left" vertical="center" wrapText="1" shrinkToFit="1"/>
    </xf>
    <xf numFmtId="0" fontId="6" fillId="0" borderId="72" xfId="0" applyFont="1" applyFill="1" applyBorder="1" applyAlignment="1">
      <alignment horizontal="left" vertical="center" wrapText="1" shrinkToFit="1"/>
    </xf>
    <xf numFmtId="0" fontId="6" fillId="0" borderId="75" xfId="0" applyFont="1" applyFill="1" applyBorder="1" applyAlignment="1">
      <alignment horizontal="left" vertical="center" wrapText="1" shrinkToFit="1"/>
    </xf>
    <xf numFmtId="0" fontId="6" fillId="0" borderId="66"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84" xfId="0" applyFont="1" applyFill="1" applyBorder="1" applyAlignment="1">
      <alignment horizontal="left" vertical="center" wrapText="1" shrinkToFit="1"/>
    </xf>
    <xf numFmtId="0" fontId="6" fillId="0" borderId="89" xfId="0" applyFont="1" applyFill="1" applyBorder="1" applyAlignment="1">
      <alignment horizontal="left" vertical="center" wrapText="1" shrinkToFit="1"/>
    </xf>
    <xf numFmtId="0" fontId="6" fillId="0" borderId="67" xfId="0" applyFont="1" applyFill="1" applyBorder="1" applyAlignment="1">
      <alignment horizontal="left" vertical="top" wrapText="1"/>
    </xf>
    <xf numFmtId="0" fontId="0" fillId="0" borderId="81" xfId="0" applyFont="1" applyFill="1" applyBorder="1" applyAlignment="1">
      <alignment vertical="center"/>
    </xf>
    <xf numFmtId="0" fontId="6" fillId="0" borderId="0" xfId="0" applyFont="1" applyFill="1" applyBorder="1" applyAlignment="1">
      <alignment horizontal="left" vertical="center" wrapText="1" shrinkToFit="1"/>
    </xf>
    <xf numFmtId="0" fontId="6" fillId="0" borderId="85" xfId="0" applyFont="1" applyFill="1" applyBorder="1" applyAlignment="1">
      <alignment horizontal="center" vertical="center"/>
    </xf>
    <xf numFmtId="0" fontId="54" fillId="0" borderId="71" xfId="0" applyFont="1" applyFill="1" applyBorder="1" applyAlignment="1">
      <alignment vertical="center" wrapText="1"/>
    </xf>
    <xf numFmtId="0" fontId="6" fillId="0" borderId="73" xfId="0" applyFont="1" applyFill="1" applyBorder="1" applyAlignment="1">
      <alignment horizontal="center" vertical="top"/>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75" xfId="0" applyFont="1" applyFill="1" applyBorder="1" applyAlignment="1">
      <alignment horizontal="left" vertical="center" wrapText="1"/>
    </xf>
    <xf numFmtId="0" fontId="6" fillId="0" borderId="94" xfId="0" applyFont="1" applyFill="1" applyBorder="1" applyAlignment="1">
      <alignment horizontal="left" vertical="center" wrapText="1" shrinkToFit="1"/>
    </xf>
    <xf numFmtId="0" fontId="6" fillId="0" borderId="65" xfId="0" applyFont="1" applyFill="1" applyBorder="1" applyAlignment="1">
      <alignment horizontal="left" vertical="center" wrapText="1" shrinkToFit="1"/>
    </xf>
    <xf numFmtId="0" fontId="6" fillId="0" borderId="70" xfId="0" applyFont="1" applyFill="1" applyBorder="1" applyAlignment="1">
      <alignment horizontal="center" vertical="center" wrapText="1"/>
    </xf>
    <xf numFmtId="0" fontId="6" fillId="0" borderId="14" xfId="0" applyFont="1" applyFill="1" applyBorder="1" applyAlignment="1">
      <alignment horizontal="left" vertical="center" wrapText="1" shrinkToFit="1"/>
    </xf>
    <xf numFmtId="0" fontId="6" fillId="0" borderId="87" xfId="0" applyFont="1" applyFill="1" applyBorder="1" applyAlignment="1">
      <alignment horizontal="center" vertical="center" wrapText="1"/>
    </xf>
    <xf numFmtId="0" fontId="6" fillId="0" borderId="93" xfId="0" applyFont="1" applyFill="1" applyBorder="1" applyAlignment="1">
      <alignment horizontal="left" vertical="center" wrapText="1" shrinkToFit="1"/>
    </xf>
    <xf numFmtId="0" fontId="6" fillId="4" borderId="73" xfId="0" applyFont="1" applyFill="1" applyBorder="1" applyAlignment="1">
      <alignment horizontal="center" vertical="center"/>
    </xf>
    <xf numFmtId="0" fontId="6" fillId="4" borderId="62" xfId="0" applyFont="1" applyFill="1" applyBorder="1" applyAlignment="1">
      <alignment horizontal="left" vertical="center" wrapText="1" shrinkToFit="1"/>
    </xf>
    <xf numFmtId="0" fontId="6" fillId="4" borderId="74" xfId="0" applyFont="1" applyFill="1" applyBorder="1" applyAlignment="1">
      <alignment vertical="center" wrapText="1"/>
    </xf>
    <xf numFmtId="0" fontId="3" fillId="4" borderId="43" xfId="0" applyFont="1" applyFill="1" applyBorder="1" applyAlignment="1">
      <alignment vertical="center"/>
    </xf>
    <xf numFmtId="0" fontId="6" fillId="4" borderId="76" xfId="0" applyFont="1" applyFill="1" applyBorder="1" applyAlignment="1">
      <alignment horizontal="center" vertical="center"/>
    </xf>
    <xf numFmtId="0" fontId="6" fillId="4" borderId="14" xfId="0" applyFont="1" applyFill="1" applyBorder="1" applyAlignment="1">
      <alignment horizontal="left" vertical="center" wrapText="1" shrinkToFit="1"/>
    </xf>
    <xf numFmtId="0" fontId="6" fillId="4" borderId="67" xfId="0" applyFont="1" applyFill="1" applyBorder="1" applyAlignment="1">
      <alignment vertical="center" wrapText="1"/>
    </xf>
    <xf numFmtId="0" fontId="6" fillId="4" borderId="59" xfId="0" applyFont="1" applyFill="1" applyBorder="1" applyAlignment="1">
      <alignment horizontal="left" vertical="center" wrapText="1" shrinkToFit="1"/>
    </xf>
    <xf numFmtId="0" fontId="6" fillId="4" borderId="58" xfId="0" applyFont="1" applyFill="1" applyBorder="1" applyAlignment="1">
      <alignment vertical="center" wrapText="1"/>
    </xf>
    <xf numFmtId="0" fontId="6" fillId="4" borderId="43"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56" xfId="0" applyFont="1" applyFill="1" applyBorder="1" applyAlignment="1">
      <alignment horizontal="left" vertical="center" wrapText="1" shrinkToFit="1"/>
    </xf>
    <xf numFmtId="0" fontId="58" fillId="0" borderId="0" xfId="0" applyFont="1" applyProtection="1">
      <alignment vertical="center"/>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10" xfId="0" applyFont="1" applyBorder="1" applyAlignment="1">
      <alignment horizontal="left" vertical="center"/>
    </xf>
    <xf numFmtId="0" fontId="58" fillId="0" borderId="10" xfId="0" applyFont="1" applyBorder="1" applyProtection="1">
      <alignment vertical="center"/>
      <protection locked="0"/>
    </xf>
    <xf numFmtId="0" fontId="58" fillId="0" borderId="12" xfId="0" applyFont="1" applyBorder="1" applyProtection="1">
      <alignment vertical="center"/>
      <protection locked="0"/>
    </xf>
    <xf numFmtId="0" fontId="58" fillId="0" borderId="7" xfId="0" applyFont="1" applyBorder="1" applyProtection="1">
      <alignment vertical="center"/>
      <protection locked="0"/>
    </xf>
    <xf numFmtId="0" fontId="58" fillId="0" borderId="2" xfId="0" applyFont="1" applyBorder="1" applyProtection="1">
      <alignment vertical="center"/>
      <protection locked="0"/>
    </xf>
    <xf numFmtId="0" fontId="58" fillId="0" borderId="2" xfId="0" applyFont="1" applyBorder="1" applyAlignment="1" applyProtection="1">
      <alignment horizontal="right" vertical="center"/>
      <protection locked="0"/>
    </xf>
    <xf numFmtId="0" fontId="58" fillId="0" borderId="80" xfId="0" applyFont="1" applyBorder="1" applyProtection="1">
      <alignment vertical="center"/>
      <protection locked="0"/>
    </xf>
    <xf numFmtId="0" fontId="58" fillId="0" borderId="8" xfId="0" applyFont="1" applyBorder="1" applyProtection="1">
      <alignment vertical="center"/>
      <protection locked="0"/>
    </xf>
    <xf numFmtId="0" fontId="58" fillId="0" borderId="8" xfId="0" applyFont="1" applyBorder="1" applyAlignment="1" applyProtection="1">
      <alignment horizontal="right" vertical="center"/>
      <protection locked="0"/>
    </xf>
    <xf numFmtId="0" fontId="58" fillId="0" borderId="14" xfId="0" applyFont="1" applyBorder="1" applyProtection="1">
      <alignment vertical="center"/>
      <protection locked="0"/>
    </xf>
    <xf numFmtId="0" fontId="6" fillId="0" borderId="11" xfId="0" applyFont="1" applyFill="1" applyBorder="1" applyAlignment="1">
      <alignment horizontal="left" vertical="center" wrapText="1" shrinkToFit="1"/>
    </xf>
    <xf numFmtId="0" fontId="6" fillId="0" borderId="43" xfId="0" applyFont="1" applyFill="1" applyBorder="1" applyAlignment="1">
      <alignment horizontal="center" vertical="center"/>
    </xf>
    <xf numFmtId="0" fontId="6" fillId="0" borderId="148" xfId="0" applyFont="1" applyFill="1" applyBorder="1" applyAlignment="1">
      <alignment horizontal="left" vertical="center" wrapText="1" shrinkToFit="1"/>
    </xf>
    <xf numFmtId="0" fontId="6" fillId="0" borderId="59" xfId="0" applyFont="1" applyFill="1" applyBorder="1" applyAlignment="1">
      <alignment vertical="center" shrinkToFit="1"/>
    </xf>
    <xf numFmtId="0" fontId="0" fillId="0" borderId="65" xfId="0" applyFont="1" applyFill="1" applyBorder="1" applyAlignment="1">
      <alignment vertical="center"/>
    </xf>
    <xf numFmtId="0" fontId="6" fillId="0" borderId="148" xfId="0" applyFont="1" applyFill="1" applyBorder="1" applyAlignment="1">
      <alignment vertical="center" shrinkToFit="1"/>
    </xf>
    <xf numFmtId="0" fontId="6" fillId="0" borderId="89" xfId="0" applyFont="1" applyFill="1" applyBorder="1" applyAlignment="1">
      <alignment vertical="center" shrinkToFit="1"/>
    </xf>
    <xf numFmtId="0" fontId="6"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6" fillId="0" borderId="57" xfId="0" applyFont="1" applyFill="1" applyBorder="1" applyAlignment="1">
      <alignment horizontal="left" vertical="top" wrapText="1" shrinkToFit="1"/>
    </xf>
    <xf numFmtId="0" fontId="6" fillId="0" borderId="0" xfId="0" applyFont="1" applyFill="1" applyBorder="1" applyAlignment="1">
      <alignment horizontal="left" vertical="top" wrapText="1" shrinkToFit="1"/>
    </xf>
    <xf numFmtId="0" fontId="6" fillId="4" borderId="78" xfId="0" applyFont="1" applyFill="1" applyBorder="1" applyAlignment="1">
      <alignment horizontal="left" vertical="top" wrapText="1"/>
    </xf>
    <xf numFmtId="0" fontId="6" fillId="4" borderId="64" xfId="0" applyFont="1" applyFill="1" applyBorder="1" applyAlignment="1">
      <alignment horizontal="left" vertical="top" wrapText="1"/>
    </xf>
    <xf numFmtId="0" fontId="6" fillId="4" borderId="58" xfId="0" applyFont="1" applyFill="1" applyBorder="1" applyAlignment="1">
      <alignment horizontal="left" vertical="top" wrapText="1"/>
    </xf>
    <xf numFmtId="0" fontId="6" fillId="4" borderId="67" xfId="0" applyFont="1" applyFill="1" applyBorder="1" applyAlignment="1">
      <alignment horizontal="left" vertical="top" wrapText="1"/>
    </xf>
    <xf numFmtId="0" fontId="6" fillId="4" borderId="88" xfId="0" applyFont="1" applyFill="1" applyBorder="1" applyAlignment="1">
      <alignment horizontal="center" vertical="center"/>
    </xf>
    <xf numFmtId="0" fontId="6" fillId="4" borderId="75" xfId="0" applyFont="1" applyFill="1" applyBorder="1" applyAlignment="1">
      <alignment horizontal="left" vertical="center" wrapText="1" shrinkToFit="1"/>
    </xf>
    <xf numFmtId="0" fontId="6" fillId="4" borderId="80" xfId="0" applyFont="1" applyFill="1" applyBorder="1" applyAlignment="1">
      <alignment horizontal="left" vertical="top" wrapText="1"/>
    </xf>
    <xf numFmtId="0" fontId="6" fillId="4" borderId="9" xfId="0" applyFont="1" applyFill="1" applyBorder="1" applyAlignment="1">
      <alignment horizontal="center" vertical="center"/>
    </xf>
    <xf numFmtId="0" fontId="6" fillId="4" borderId="80" xfId="0" applyFont="1" applyFill="1" applyBorder="1" applyAlignment="1">
      <alignment vertical="center" wrapText="1"/>
    </xf>
    <xf numFmtId="0" fontId="6" fillId="4" borderId="63" xfId="0" applyFont="1" applyFill="1" applyBorder="1" applyAlignment="1">
      <alignment horizontal="left" vertical="top" wrapText="1"/>
    </xf>
    <xf numFmtId="0" fontId="6" fillId="0" borderId="61" xfId="0" applyFont="1" applyFill="1" applyBorder="1" applyAlignment="1">
      <alignment horizontal="left" vertical="center" wrapText="1" shrinkToFit="1"/>
    </xf>
    <xf numFmtId="0" fontId="6" fillId="0" borderId="76" xfId="0" applyFont="1" applyFill="1" applyBorder="1" applyAlignment="1">
      <alignment horizontal="center" vertical="center"/>
    </xf>
    <xf numFmtId="0" fontId="6" fillId="0" borderId="55" xfId="0" applyFont="1" applyFill="1" applyBorder="1" applyAlignment="1">
      <alignment horizontal="left" vertical="top" wrapText="1" shrinkToFit="1"/>
    </xf>
    <xf numFmtId="0" fontId="6" fillId="0" borderId="55"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6" fillId="0" borderId="8" xfId="0" applyFont="1" applyFill="1" applyBorder="1" applyAlignment="1">
      <alignment horizontal="left" vertical="center" wrapText="1" shrinkToFit="1"/>
    </xf>
    <xf numFmtId="0" fontId="6" fillId="0" borderId="56" xfId="0" applyFont="1" applyFill="1" applyBorder="1" applyAlignment="1">
      <alignment horizontal="left" vertical="center" shrinkToFit="1"/>
    </xf>
    <xf numFmtId="0" fontId="6" fillId="4" borderId="60" xfId="0" applyFont="1" applyFill="1" applyBorder="1" applyAlignment="1">
      <alignment horizontal="center" vertical="center"/>
    </xf>
    <xf numFmtId="0" fontId="0" fillId="0" borderId="150" xfId="0" applyFont="1" applyFill="1" applyBorder="1" applyAlignment="1">
      <alignment horizontal="left" vertical="top" wrapText="1"/>
    </xf>
    <xf numFmtId="0" fontId="0" fillId="0" borderId="61" xfId="0" applyFont="1" applyBorder="1" applyAlignment="1">
      <alignment horizontal="center" vertical="center"/>
    </xf>
    <xf numFmtId="0" fontId="0" fillId="0" borderId="61" xfId="0" applyFont="1" applyBorder="1" applyAlignment="1">
      <alignment horizontal="left" vertical="center" wrapText="1" shrinkToFit="1"/>
    </xf>
    <xf numFmtId="0" fontId="0" fillId="0" borderId="13" xfId="0" applyFont="1" applyBorder="1" applyAlignment="1">
      <alignment horizontal="left" vertical="center" wrapText="1"/>
    </xf>
    <xf numFmtId="0" fontId="0" fillId="0" borderId="151" xfId="0" applyFont="1" applyBorder="1" applyAlignment="1">
      <alignment horizontal="left" vertical="top" wrapText="1"/>
    </xf>
    <xf numFmtId="0" fontId="0" fillId="0" borderId="151" xfId="0" applyFont="1" applyBorder="1" applyAlignment="1">
      <alignment horizontal="center" vertical="center"/>
    </xf>
    <xf numFmtId="0" fontId="0" fillId="0" borderId="151" xfId="0" applyFont="1" applyBorder="1" applyAlignment="1">
      <alignment horizontal="left" vertical="center" wrapText="1" shrinkToFit="1"/>
    </xf>
    <xf numFmtId="0" fontId="0" fillId="0" borderId="152" xfId="0" applyFont="1" applyBorder="1" applyAlignment="1">
      <alignment vertical="center"/>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0" fontId="8" fillId="0" borderId="0" xfId="0" applyFont="1" applyBorder="1" applyAlignment="1">
      <alignment horizontal="left"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6"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13"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9" fillId="0" borderId="8" xfId="0" applyFont="1" applyBorder="1" applyAlignment="1">
      <alignment horizontal="distributed" vertical="center" indent="1"/>
    </xf>
    <xf numFmtId="0" fontId="0" fillId="0" borderId="9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9" fillId="0" borderId="97" xfId="0" applyFont="1" applyBorder="1" applyAlignment="1">
      <alignment horizontal="distributed" vertical="center" wrapText="1" justifyLastLine="1"/>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9" fillId="0" borderId="10" xfId="0" applyFont="1" applyBorder="1" applyAlignment="1">
      <alignment horizontal="right" vertical="center"/>
    </xf>
    <xf numFmtId="0" fontId="9" fillId="0" borderId="1" xfId="0" applyFont="1" applyBorder="1" applyAlignment="1">
      <alignment horizontal="distributed" vertical="distributed" indent="1"/>
    </xf>
    <xf numFmtId="0" fontId="9" fillId="0" borderId="43"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0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13" xfId="0" applyFont="1" applyBorder="1" applyAlignment="1">
      <alignment horizontal="distributed" vertical="center" wrapText="1" indent="1"/>
    </xf>
    <xf numFmtId="0" fontId="9" fillId="0" borderId="43"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4"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9" fillId="0" borderId="10" xfId="0" applyFont="1" applyBorder="1" applyAlignment="1">
      <alignment horizontal="distributed" vertical="center" wrapText="1" indent="1"/>
    </xf>
    <xf numFmtId="0" fontId="9" fillId="0" borderId="8" xfId="0" applyFont="1" applyBorder="1" applyAlignment="1">
      <alignment horizontal="distributed" vertical="center" wrapText="1" indent="1"/>
    </xf>
    <xf numFmtId="0" fontId="9" fillId="0" borderId="95" xfId="0" applyFont="1" applyBorder="1" applyAlignment="1">
      <alignment horizontal="center" vertical="center" wrapText="1"/>
    </xf>
    <xf numFmtId="0" fontId="9" fillId="0" borderId="95" xfId="0" applyFont="1" applyBorder="1" applyAlignment="1">
      <alignment horizontal="center" vertical="center" wrapText="1" justifyLastLine="1"/>
    </xf>
    <xf numFmtId="0" fontId="9" fillId="0" borderId="11" xfId="0" applyFont="1" applyBorder="1" applyAlignment="1">
      <alignment horizontal="center" vertical="center" wrapText="1" justifyLastLine="1"/>
    </xf>
    <xf numFmtId="0" fontId="9" fillId="0" borderId="13" xfId="0" applyFont="1" applyBorder="1" applyAlignment="1">
      <alignment horizontal="center" vertical="center" wrapText="1" justifyLastLine="1"/>
    </xf>
    <xf numFmtId="0" fontId="7" fillId="0" borderId="43"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104" xfId="0" applyFont="1" applyBorder="1" applyAlignment="1">
      <alignment horizontal="distributed" vertical="center" justifyLastLine="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9" fillId="0" borderId="11" xfId="0" applyFont="1" applyBorder="1" applyAlignment="1">
      <alignment horizontal="distributed" vertical="center" wrapText="1" justifyLastLine="1"/>
    </xf>
    <xf numFmtId="0" fontId="9" fillId="0" borderId="9" xfId="0" applyFont="1" applyBorder="1" applyAlignment="1">
      <alignment horizontal="distributed" vertical="center" wrapText="1" justifyLastLine="1"/>
    </xf>
    <xf numFmtId="0" fontId="9" fillId="0" borderId="10" xfId="0" applyFont="1" applyBorder="1" applyAlignment="1">
      <alignment horizontal="distributed" vertical="center" wrapText="1" justifyLastLine="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177" fontId="7" fillId="0" borderId="7" xfId="0" applyNumberFormat="1" applyFont="1" applyBorder="1" applyAlignment="1">
      <alignment horizontal="right" vertical="distributed"/>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center" vertical="center"/>
    </xf>
    <xf numFmtId="177" fontId="7" fillId="0" borderId="3" xfId="0" applyNumberFormat="1" applyFont="1" applyBorder="1" applyAlignment="1">
      <alignment horizontal="center" vertical="distributed"/>
    </xf>
    <xf numFmtId="177" fontId="7" fillId="0" borderId="7" xfId="0" applyNumberFormat="1" applyFont="1" applyBorder="1" applyAlignment="1">
      <alignment horizontal="center" vertical="distributed"/>
    </xf>
    <xf numFmtId="0" fontId="9" fillId="0" borderId="96" xfId="0" applyFont="1" applyBorder="1" applyAlignment="1">
      <alignment horizontal="center" vertical="center" wrapText="1" justifyLastLine="1"/>
    </xf>
    <xf numFmtId="0" fontId="9" fillId="0" borderId="97" xfId="0" applyFont="1" applyBorder="1" applyAlignment="1">
      <alignment horizontal="center" vertical="center" wrapText="1" justifyLastLine="1"/>
    </xf>
    <xf numFmtId="0" fontId="9" fillId="0" borderId="98" xfId="0" applyFont="1" applyBorder="1" applyAlignment="1">
      <alignment horizontal="center" vertical="center" wrapText="1" justifyLastLine="1"/>
    </xf>
    <xf numFmtId="0" fontId="7" fillId="0" borderId="101" xfId="0" applyFont="1" applyBorder="1" applyAlignment="1">
      <alignment horizontal="distributed" vertical="center" justifyLastLine="1"/>
    </xf>
    <xf numFmtId="0" fontId="7" fillId="0" borderId="97" xfId="0" applyFont="1" applyBorder="1" applyAlignment="1">
      <alignment horizontal="distributed" vertical="center" justifyLastLine="1"/>
    </xf>
    <xf numFmtId="0" fontId="7" fillId="0" borderId="102" xfId="0" applyFont="1" applyBorder="1" applyAlignment="1">
      <alignment horizontal="distributed" vertical="center" justifyLastLine="1"/>
    </xf>
    <xf numFmtId="0" fontId="9" fillId="0" borderId="101" xfId="0" applyFont="1" applyBorder="1" applyAlignment="1">
      <alignment horizontal="distributed" vertical="center" wrapText="1" justifyLastLine="1"/>
    </xf>
    <xf numFmtId="0" fontId="9" fillId="0" borderId="10" xfId="0" applyFont="1" applyBorder="1" applyAlignment="1">
      <alignment horizontal="left" vertical="center"/>
    </xf>
    <xf numFmtId="0" fontId="9" fillId="0" borderId="12" xfId="0" applyFont="1" applyBorder="1" applyAlignment="1">
      <alignment horizontal="left" vertical="center" wrapText="1"/>
    </xf>
    <xf numFmtId="0" fontId="0" fillId="0" borderId="11" xfId="0" applyBorder="1">
      <alignment vertical="center"/>
    </xf>
    <xf numFmtId="0" fontId="0" fillId="0" borderId="13" xfId="0" applyBorder="1">
      <alignment vertical="center"/>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7" fillId="0" borderId="12" xfId="0" applyFont="1" applyBorder="1" applyAlignment="1">
      <alignment horizontal="distributed" vertical="center" justifyLastLine="1"/>
    </xf>
    <xf numFmtId="0" fontId="0" fillId="0" borderId="103" xfId="0" applyBorder="1">
      <alignment vertical="center"/>
    </xf>
    <xf numFmtId="0" fontId="9" fillId="0" borderId="12" xfId="0" applyFont="1" applyBorder="1" applyAlignment="1">
      <alignment horizontal="distributed" vertical="center" wrapText="1" justifyLastLine="1"/>
    </xf>
    <xf numFmtId="0" fontId="9" fillId="0" borderId="15" xfId="0" applyFont="1" applyBorder="1" applyAlignment="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1" xfId="0" applyFont="1" applyBorder="1" applyAlignment="1">
      <alignment horizontal="center" vertical="distributed" textRotation="255" wrapText="1"/>
    </xf>
    <xf numFmtId="0" fontId="9" fillId="0" borderId="67" xfId="0" applyFont="1" applyBorder="1" applyAlignment="1">
      <alignment horizontal="center" vertical="distributed" textRotation="255" wrapText="1"/>
    </xf>
    <xf numFmtId="0" fontId="9" fillId="0" borderId="80" xfId="0" applyFont="1" applyBorder="1" applyAlignment="1">
      <alignment horizontal="center" vertical="distributed" textRotation="255" wrapText="1"/>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9" fillId="0" borderId="61" xfId="0" applyFont="1" applyBorder="1" applyAlignment="1">
      <alignment horizontal="center" vertical="distributed" textRotation="255"/>
    </xf>
    <xf numFmtId="0" fontId="9" fillId="0" borderId="67" xfId="0" applyFont="1" applyBorder="1" applyAlignment="1">
      <alignment horizontal="center" vertical="distributed" textRotation="255"/>
    </xf>
    <xf numFmtId="0" fontId="9" fillId="0" borderId="80" xfId="0" applyFont="1" applyBorder="1" applyAlignment="1">
      <alignment horizontal="center" vertical="distributed" textRotation="255"/>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9" fillId="0" borderId="61" xfId="0" applyFont="1" applyBorder="1" applyAlignment="1">
      <alignment horizontal="center" vertical="center" textRotation="255" wrapText="1"/>
    </xf>
    <xf numFmtId="0" fontId="9" fillId="0" borderId="67" xfId="0" applyFont="1" applyBorder="1" applyAlignment="1">
      <alignment horizontal="center" vertical="center" textRotation="255" wrapText="1"/>
    </xf>
    <xf numFmtId="0" fontId="9" fillId="0" borderId="80" xfId="0" applyFont="1" applyBorder="1" applyAlignment="1">
      <alignment horizontal="center" vertical="center" textRotation="255" wrapText="1"/>
    </xf>
    <xf numFmtId="0" fontId="9" fillId="0" borderId="3"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shrinkToFit="1"/>
    </xf>
    <xf numFmtId="0" fontId="8" fillId="0" borderId="7" xfId="0" applyFont="1" applyBorder="1" applyAlignment="1">
      <alignment horizontal="distributed" vertical="center" indent="1" shrinkToFit="1"/>
    </xf>
    <xf numFmtId="0" fontId="8" fillId="0" borderId="2" xfId="0" applyFont="1" applyBorder="1" applyAlignment="1">
      <alignment horizontal="distributed" vertical="center" indent="1" shrinkToFit="1"/>
    </xf>
    <xf numFmtId="0" fontId="7" fillId="0" borderId="7" xfId="0" applyFont="1" applyBorder="1" applyAlignment="1">
      <alignment horizontal="center" vertical="center"/>
    </xf>
    <xf numFmtId="0" fontId="9" fillId="0" borderId="43" xfId="0" applyFont="1" applyBorder="1" applyAlignment="1">
      <alignment horizontal="left" vertical="center" wrapText="1"/>
    </xf>
    <xf numFmtId="0" fontId="21" fillId="0" borderId="0" xfId="0" applyFont="1" applyFill="1" applyBorder="1" applyAlignment="1">
      <alignment horizontal="distributed" vertical="center" indent="2"/>
    </xf>
    <xf numFmtId="0" fontId="9" fillId="0" borderId="61" xfId="0" applyFont="1" applyBorder="1" applyAlignment="1">
      <alignment horizontal="center" vertical="center"/>
    </xf>
    <xf numFmtId="0" fontId="9" fillId="0" borderId="8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61"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99" xfId="0" applyFont="1" applyBorder="1" applyAlignment="1">
      <alignment horizontal="center" vertical="center" wrapText="1" justifyLastLine="1"/>
    </xf>
    <xf numFmtId="0" fontId="9" fillId="0" borderId="100" xfId="0" applyFont="1" applyBorder="1" applyAlignment="1">
      <alignment horizontal="center" vertical="center" wrapText="1" justifyLastLine="1"/>
    </xf>
    <xf numFmtId="0" fontId="9" fillId="0" borderId="12" xfId="0" applyFont="1" applyBorder="1" applyAlignment="1">
      <alignment horizontal="center" vertical="center" wrapText="1" justifyLastLine="1"/>
    </xf>
    <xf numFmtId="0" fontId="9" fillId="0" borderId="9" xfId="0" applyFont="1" applyBorder="1" applyAlignment="1">
      <alignment horizontal="center" vertical="center" wrapText="1" justifyLastLine="1"/>
    </xf>
    <xf numFmtId="0" fontId="9" fillId="0" borderId="8" xfId="0" applyFont="1" applyBorder="1" applyAlignment="1">
      <alignment horizontal="center" vertical="center" wrapText="1" justifyLastLine="1"/>
    </xf>
    <xf numFmtId="0" fontId="9" fillId="0" borderId="1" xfId="0" applyFont="1" applyBorder="1" applyAlignment="1">
      <alignment horizontal="distributed" vertical="center" indent="1"/>
    </xf>
    <xf numFmtId="177" fontId="25" fillId="0" borderId="3" xfId="43" applyNumberFormat="1" applyFont="1" applyBorder="1" applyAlignment="1">
      <alignment horizontal="right" vertical="center"/>
    </xf>
    <xf numFmtId="177" fontId="25" fillId="0" borderId="7" xfId="43" applyNumberFormat="1" applyFont="1" applyBorder="1" applyAlignment="1">
      <alignment horizontal="right" vertical="center"/>
    </xf>
    <xf numFmtId="177" fontId="25" fillId="0" borderId="2" xfId="43" applyNumberFormat="1" applyFont="1" applyBorder="1" applyAlignment="1">
      <alignment horizontal="right" vertical="center"/>
    </xf>
    <xf numFmtId="177" fontId="7" fillId="0" borderId="3" xfId="0" applyNumberFormat="1" applyFont="1" applyBorder="1" applyAlignment="1">
      <alignment horizontal="right" vertical="center"/>
    </xf>
    <xf numFmtId="177" fontId="7" fillId="0" borderId="7" xfId="0" applyNumberFormat="1" applyFont="1" applyBorder="1" applyAlignment="1">
      <alignment horizontal="right" vertical="center"/>
    </xf>
    <xf numFmtId="177" fontId="7" fillId="0" borderId="2" xfId="0" applyNumberFormat="1" applyFont="1" applyBorder="1" applyAlignment="1">
      <alignment horizontal="right" vertical="center"/>
    </xf>
    <xf numFmtId="178" fontId="7" fillId="0" borderId="3" xfId="0" applyNumberFormat="1" applyFont="1" applyBorder="1" applyAlignment="1">
      <alignment horizontal="right" vertical="center"/>
    </xf>
    <xf numFmtId="178" fontId="7" fillId="0" borderId="7" xfId="0" applyNumberFormat="1" applyFont="1" applyBorder="1" applyAlignment="1">
      <alignment horizontal="right" vertical="center"/>
    </xf>
    <xf numFmtId="0" fontId="8" fillId="0" borderId="10" xfId="0" applyFont="1" applyBorder="1" applyAlignment="1">
      <alignment horizontal="center" vertical="top" wrapText="1"/>
    </xf>
    <xf numFmtId="0" fontId="8" fillId="0" borderId="105" xfId="0" applyFont="1" applyBorder="1" applyAlignment="1">
      <alignment vertical="top" wrapText="1"/>
    </xf>
    <xf numFmtId="0" fontId="8" fillId="0" borderId="11" xfId="0" applyFont="1" applyBorder="1" applyAlignment="1">
      <alignment vertical="top" wrapText="1"/>
    </xf>
    <xf numFmtId="0" fontId="8" fillId="0" borderId="11" xfId="0" applyFont="1" applyBorder="1" applyAlignment="1">
      <alignment horizontal="center" vertical="top" wrapText="1"/>
    </xf>
    <xf numFmtId="0" fontId="8" fillId="0" borderId="10" xfId="0" quotePrefix="1" applyFont="1" applyBorder="1" applyAlignment="1">
      <alignment horizontal="center" vertical="top" wrapText="1"/>
    </xf>
    <xf numFmtId="0" fontId="18" fillId="0" borderId="3" xfId="43" applyFont="1" applyBorder="1" applyAlignment="1">
      <alignment horizontal="center" vertical="center" wrapText="1"/>
    </xf>
    <xf numFmtId="0" fontId="18" fillId="0" borderId="7" xfId="43" applyFont="1" applyBorder="1" applyAlignment="1">
      <alignment horizontal="center" vertical="center" wrapText="1"/>
    </xf>
    <xf numFmtId="0" fontId="18" fillId="0" borderId="2" xfId="43" applyFont="1" applyBorder="1" applyAlignment="1">
      <alignment horizontal="center" vertical="center" wrapText="1"/>
    </xf>
    <xf numFmtId="0" fontId="9" fillId="0" borderId="3" xfId="43" applyFont="1" applyBorder="1" applyAlignment="1">
      <alignment horizontal="center" vertical="center"/>
    </xf>
    <xf numFmtId="0" fontId="9" fillId="0" borderId="7" xfId="43" applyFont="1" applyBorder="1" applyAlignment="1">
      <alignment horizontal="center" vertical="center"/>
    </xf>
    <xf numFmtId="0" fontId="9" fillId="0" borderId="2" xfId="43" applyFont="1" applyBorder="1" applyAlignment="1">
      <alignment horizontal="center" vertical="center"/>
    </xf>
    <xf numFmtId="0" fontId="7" fillId="0" borderId="3"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2" xfId="0" applyFont="1" applyBorder="1" applyAlignment="1">
      <alignment horizontal="distributed" vertical="center" indent="1"/>
    </xf>
    <xf numFmtId="0" fontId="24" fillId="0" borderId="3" xfId="43" applyFont="1" applyBorder="1" applyAlignment="1">
      <alignment horizontal="center" vertical="center"/>
    </xf>
    <xf numFmtId="0" fontId="24" fillId="0" borderId="7" xfId="43" applyFont="1" applyBorder="1" applyAlignment="1">
      <alignment horizontal="center" vertical="center"/>
    </xf>
    <xf numFmtId="0" fontId="24" fillId="0" borderId="2" xfId="43" applyFont="1" applyBorder="1" applyAlignment="1">
      <alignment horizontal="center" vertical="center"/>
    </xf>
    <xf numFmtId="0" fontId="8" fillId="0" borderId="67" xfId="0" applyFont="1" applyBorder="1" applyAlignment="1">
      <alignment horizontal="distributed" vertical="center" wrapText="1" justifyLastLine="1"/>
    </xf>
    <xf numFmtId="0" fontId="8" fillId="0" borderId="67" xfId="0" applyFont="1" applyBorder="1" applyAlignment="1">
      <alignment horizontal="center" vertical="center" wrapText="1"/>
    </xf>
    <xf numFmtId="0" fontId="8" fillId="0" borderId="61"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8" fillId="0" borderId="67" xfId="0" applyFont="1" applyBorder="1" applyAlignment="1">
      <alignment horizontal="center" vertical="center" wrapText="1" justifyLastLine="1"/>
    </xf>
    <xf numFmtId="0" fontId="1" fillId="0" borderId="1" xfId="0" applyFont="1" applyBorder="1" applyAlignment="1">
      <alignment horizontal="center" vertical="center"/>
    </xf>
    <xf numFmtId="177" fontId="9" fillId="0" borderId="1"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1" xfId="0" applyNumberFormat="1" applyFont="1" applyBorder="1" applyAlignment="1">
      <alignment horizontal="center" vertical="center"/>
    </xf>
    <xf numFmtId="177" fontId="9" fillId="0" borderId="3" xfId="0" applyNumberFormat="1"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18" fillId="0" borderId="2" xfId="0" applyFont="1" applyBorder="1" applyAlignment="1">
      <alignment horizontal="center" vertical="center" shrinkToFit="1"/>
    </xf>
    <xf numFmtId="0" fontId="18" fillId="0" borderId="1" xfId="0" applyFont="1" applyBorder="1" applyAlignment="1">
      <alignment horizontal="center" vertical="center" shrinkToFit="1"/>
    </xf>
    <xf numFmtId="0" fontId="9" fillId="0" borderId="12" xfId="0" applyFont="1" applyBorder="1" applyAlignment="1">
      <alignment horizontal="center" vertical="distributed" textRotation="255" wrapText="1" indent="1"/>
    </xf>
    <xf numFmtId="0" fontId="9" fillId="0" borderId="13" xfId="0" applyFont="1" applyBorder="1" applyAlignment="1">
      <alignment horizontal="center" vertical="distributed" textRotation="255" wrapText="1" indent="1"/>
    </xf>
    <xf numFmtId="0" fontId="9" fillId="0" borderId="43" xfId="0" applyFont="1" applyBorder="1" applyAlignment="1">
      <alignment horizontal="center" vertical="distributed" textRotation="255" wrapText="1" indent="1"/>
    </xf>
    <xf numFmtId="0" fontId="9" fillId="0" borderId="14" xfId="0" applyFont="1" applyBorder="1" applyAlignment="1">
      <alignment horizontal="center" vertical="distributed" textRotation="255" wrapText="1" indent="1"/>
    </xf>
    <xf numFmtId="0" fontId="9" fillId="0" borderId="9" xfId="0" applyFont="1" applyBorder="1" applyAlignment="1">
      <alignment horizontal="center" vertical="distributed" textRotation="255" wrapText="1" indent="1"/>
    </xf>
    <xf numFmtId="0" fontId="9" fillId="0" borderId="8" xfId="0" applyFont="1" applyBorder="1" applyAlignment="1">
      <alignment horizontal="center" vertical="distributed" textRotation="255" wrapText="1" indent="1"/>
    </xf>
    <xf numFmtId="0" fontId="9" fillId="0" borderId="12" xfId="0" applyFont="1" applyBorder="1" applyAlignment="1">
      <alignment horizontal="center" vertical="distributed" textRotation="255"/>
    </xf>
    <xf numFmtId="0" fontId="9" fillId="0" borderId="13" xfId="0" applyFont="1" applyBorder="1" applyAlignment="1">
      <alignment horizontal="center" vertical="distributed" textRotation="255"/>
    </xf>
    <xf numFmtId="0" fontId="9" fillId="0" borderId="43"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9" fillId="0" borderId="9" xfId="0" applyFont="1" applyBorder="1" applyAlignment="1">
      <alignment horizontal="center" vertical="distributed" textRotation="255"/>
    </xf>
    <xf numFmtId="0" fontId="9" fillId="0" borderId="8" xfId="0" applyFont="1" applyBorder="1" applyAlignment="1">
      <alignment horizontal="center" vertical="distributed" textRotation="255"/>
    </xf>
    <xf numFmtId="0" fontId="9" fillId="0" borderId="12" xfId="43" applyFont="1" applyBorder="1" applyAlignment="1">
      <alignment horizontal="center" vertical="center"/>
    </xf>
    <xf numFmtId="0" fontId="9" fillId="0" borderId="11" xfId="43" applyFont="1" applyBorder="1" applyAlignment="1">
      <alignment horizontal="center" vertical="center"/>
    </xf>
    <xf numFmtId="0" fontId="9" fillId="0" borderId="13" xfId="43" applyFont="1" applyBorder="1" applyAlignment="1">
      <alignment horizontal="center" vertical="center"/>
    </xf>
    <xf numFmtId="0" fontId="9" fillId="0" borderId="12" xfId="43" applyFont="1" applyBorder="1" applyAlignment="1">
      <alignment horizontal="left" vertical="center"/>
    </xf>
    <xf numFmtId="0" fontId="9" fillId="0" borderId="11" xfId="43" applyFont="1" applyBorder="1" applyAlignment="1">
      <alignment horizontal="left" vertical="center"/>
    </xf>
    <xf numFmtId="0" fontId="9" fillId="0" borderId="101" xfId="43" applyFont="1" applyBorder="1" applyAlignment="1">
      <alignment horizontal="left" vertical="center"/>
    </xf>
    <xf numFmtId="0" fontId="9" fillId="0" borderId="97" xfId="43" applyFont="1" applyBorder="1" applyAlignment="1">
      <alignment horizontal="left" vertical="center"/>
    </xf>
    <xf numFmtId="0" fontId="9" fillId="0" borderId="101" xfId="43" applyFont="1" applyBorder="1" applyAlignment="1">
      <alignment horizontal="center" vertical="center"/>
    </xf>
    <xf numFmtId="0" fontId="9" fillId="0" borderId="97" xfId="43" applyFont="1" applyBorder="1" applyAlignment="1">
      <alignment horizontal="center" vertical="center"/>
    </xf>
    <xf numFmtId="0" fontId="9" fillId="0" borderId="98" xfId="43" applyFont="1" applyBorder="1" applyAlignment="1">
      <alignment horizontal="center" vertical="center"/>
    </xf>
    <xf numFmtId="0" fontId="9" fillId="0" borderId="3"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7" fillId="0" borderId="7" xfId="0" applyFont="1" applyBorder="1" applyAlignment="1">
      <alignment horizontal="right" vertical="center"/>
    </xf>
    <xf numFmtId="177" fontId="9" fillId="0" borderId="7" xfId="0" applyNumberFormat="1" applyFont="1" applyBorder="1" applyAlignment="1">
      <alignment horizontal="right" vertical="center"/>
    </xf>
    <xf numFmtId="0" fontId="9" fillId="0" borderId="115" xfId="0" applyFont="1" applyFill="1" applyBorder="1" applyAlignment="1">
      <alignment horizontal="center" vertical="center"/>
    </xf>
    <xf numFmtId="0" fontId="9" fillId="0" borderId="42" xfId="0" applyFont="1" applyFill="1" applyBorder="1" applyAlignment="1">
      <alignment horizontal="center" vertical="center"/>
    </xf>
    <xf numFmtId="177" fontId="9" fillId="0" borderId="12" xfId="0" applyNumberFormat="1" applyFont="1" applyBorder="1" applyAlignment="1">
      <alignment horizontal="right" vertical="center"/>
    </xf>
    <xf numFmtId="177" fontId="9" fillId="0" borderId="11" xfId="0" applyNumberFormat="1" applyFont="1" applyBorder="1" applyAlignment="1">
      <alignment horizontal="right" vertical="center"/>
    </xf>
    <xf numFmtId="0" fontId="7" fillId="0" borderId="11" xfId="0" applyFont="1" applyBorder="1" applyAlignment="1">
      <alignment horizontal="right" vertical="center"/>
    </xf>
    <xf numFmtId="177" fontId="9" fillId="0" borderId="115" xfId="0" applyNumberFormat="1" applyFont="1" applyBorder="1" applyAlignment="1">
      <alignment horizontal="right" vertical="center"/>
    </xf>
    <xf numFmtId="177" fontId="9" fillId="0" borderId="42" xfId="0" applyNumberFormat="1" applyFont="1" applyBorder="1" applyAlignment="1">
      <alignment horizontal="right" vertical="center"/>
    </xf>
    <xf numFmtId="0" fontId="7" fillId="0" borderId="42" xfId="0" applyFont="1" applyBorder="1" applyAlignment="1">
      <alignment horizontal="right" vertical="center"/>
    </xf>
    <xf numFmtId="0" fontId="9" fillId="0" borderId="12" xfId="0" applyFont="1" applyBorder="1" applyAlignment="1">
      <alignment horizontal="distributed" vertical="center" justifyLastLine="1"/>
    </xf>
    <xf numFmtId="0" fontId="9" fillId="0" borderId="11"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29" fillId="0" borderId="43" xfId="0" applyFont="1" applyBorder="1" applyAlignment="1">
      <alignment horizontal="center" vertical="center"/>
    </xf>
    <xf numFmtId="0" fontId="29" fillId="0" borderId="14" xfId="0" applyFont="1" applyBorder="1" applyAlignment="1">
      <alignment horizontal="center" vertical="center"/>
    </xf>
    <xf numFmtId="0" fontId="9" fillId="0" borderId="4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16" xfId="43" applyFont="1" applyBorder="1" applyAlignment="1">
      <alignment horizontal="center" vertical="center"/>
    </xf>
    <xf numFmtId="0" fontId="9" fillId="0" borderId="117" xfId="43" applyFont="1" applyBorder="1" applyAlignment="1">
      <alignment horizontal="center" vertical="center"/>
    </xf>
    <xf numFmtId="0" fontId="9" fillId="0" borderId="118" xfId="43" applyFont="1" applyBorder="1" applyAlignment="1">
      <alignment horizontal="center" vertical="center"/>
    </xf>
    <xf numFmtId="0" fontId="18" fillId="0" borderId="0" xfId="0" applyFont="1" applyFill="1" applyBorder="1" applyAlignment="1">
      <alignment horizontal="left" vertical="center"/>
    </xf>
    <xf numFmtId="0" fontId="25" fillId="0" borderId="137" xfId="0" applyFont="1" applyFill="1" applyBorder="1" applyAlignment="1">
      <alignment horizontal="center" vertical="center"/>
    </xf>
    <xf numFmtId="0" fontId="25" fillId="0" borderId="138"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132" xfId="0" applyFont="1" applyFill="1" applyBorder="1" applyAlignment="1">
      <alignment horizontal="right" vertical="center"/>
    </xf>
    <xf numFmtId="0" fontId="25" fillId="0" borderId="127" xfId="0" applyFont="1" applyFill="1" applyBorder="1" applyAlignment="1">
      <alignment horizontal="center" vertical="center"/>
    </xf>
    <xf numFmtId="0" fontId="25" fillId="0" borderId="133" xfId="0" applyFont="1" applyFill="1" applyBorder="1" applyAlignment="1">
      <alignment horizontal="center" vertical="center"/>
    </xf>
    <xf numFmtId="0" fontId="25" fillId="0" borderId="13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34"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35"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36" xfId="0" applyFont="1" applyFill="1" applyBorder="1" applyAlignment="1">
      <alignment horizontal="center" vertical="center" wrapText="1"/>
    </xf>
    <xf numFmtId="0" fontId="25" fillId="0" borderId="137" xfId="0" applyFont="1" applyFill="1" applyBorder="1" applyAlignment="1">
      <alignment horizontal="center" vertical="center" wrapText="1"/>
    </xf>
    <xf numFmtId="0" fontId="50" fillId="0" borderId="3" xfId="45" applyFont="1" applyBorder="1" applyAlignment="1" applyProtection="1">
      <alignment horizontal="left" vertical="center"/>
      <protection locked="0"/>
    </xf>
    <xf numFmtId="0" fontId="50" fillId="0" borderId="7" xfId="45" applyFont="1" applyBorder="1" applyAlignment="1" applyProtection="1">
      <alignment horizontal="left" vertical="center"/>
      <protection locked="0"/>
    </xf>
    <xf numFmtId="179" fontId="52" fillId="0" borderId="3" xfId="0" applyNumberFormat="1" applyFont="1" applyBorder="1" applyAlignment="1" applyProtection="1">
      <alignment horizontal="right" vertical="center"/>
    </xf>
    <xf numFmtId="179" fontId="52" fillId="0" borderId="2" xfId="0" applyNumberFormat="1" applyFont="1" applyBorder="1" applyAlignment="1" applyProtection="1">
      <alignment horizontal="right" vertical="center"/>
    </xf>
    <xf numFmtId="0" fontId="50" fillId="0" borderId="0" xfId="0" applyFont="1" applyAlignment="1" applyProtection="1">
      <alignment horizontal="center" vertical="center"/>
      <protection locked="0"/>
    </xf>
    <xf numFmtId="0" fontId="50" fillId="34" borderId="0" xfId="0" applyFont="1" applyFill="1" applyAlignment="1" applyProtection="1">
      <alignment horizontal="center" vertical="center"/>
      <protection locked="0"/>
    </xf>
    <xf numFmtId="0" fontId="50" fillId="0" borderId="0" xfId="0" applyFont="1" applyAlignment="1" applyProtection="1">
      <alignment horizontal="left" vertical="center"/>
      <protection locked="0"/>
    </xf>
    <xf numFmtId="0" fontId="50" fillId="0" borderId="3" xfId="45" applyFont="1" applyBorder="1" applyAlignment="1" applyProtection="1">
      <alignment horizontal="center" vertical="center"/>
      <protection locked="0"/>
    </xf>
    <xf numFmtId="0" fontId="50" fillId="0" borderId="7" xfId="45" applyFont="1" applyBorder="1" applyAlignment="1" applyProtection="1">
      <alignment horizontal="center" vertical="center"/>
      <protection locked="0"/>
    </xf>
    <xf numFmtId="55" fontId="50" fillId="0" borderId="3" xfId="0" quotePrefix="1" applyNumberFormat="1" applyFont="1" applyBorder="1" applyAlignment="1" applyProtection="1">
      <alignment horizontal="right" vertical="center"/>
      <protection locked="0"/>
    </xf>
    <xf numFmtId="55" fontId="50" fillId="0" borderId="2" xfId="0" quotePrefix="1" applyNumberFormat="1" applyFont="1" applyBorder="1" applyAlignment="1" applyProtection="1">
      <alignment horizontal="right" vertical="center"/>
      <protection locked="0"/>
    </xf>
    <xf numFmtId="0" fontId="50" fillId="0" borderId="3" xfId="45" applyFont="1" applyBorder="1" applyAlignment="1" applyProtection="1">
      <alignment horizontal="left" vertical="center"/>
    </xf>
    <xf numFmtId="0" fontId="50" fillId="0" borderId="7" xfId="45" applyFont="1" applyBorder="1" applyAlignment="1" applyProtection="1">
      <alignment horizontal="left" vertical="center"/>
    </xf>
    <xf numFmtId="0" fontId="50" fillId="0" borderId="2" xfId="45" applyFont="1" applyBorder="1" applyAlignment="1" applyProtection="1">
      <alignment horizontal="left" vertical="center"/>
    </xf>
    <xf numFmtId="0" fontId="50" fillId="0" borderId="3" xfId="0" applyFont="1" applyBorder="1" applyAlignment="1" applyProtection="1">
      <alignment vertical="center"/>
    </xf>
    <xf numFmtId="0" fontId="50" fillId="0" borderId="7" xfId="0" applyFont="1" applyBorder="1" applyAlignment="1" applyProtection="1">
      <alignment vertical="center"/>
    </xf>
    <xf numFmtId="181" fontId="52" fillId="0" borderId="119" xfId="0" applyNumberFormat="1" applyFont="1" applyBorder="1" applyAlignment="1" applyProtection="1">
      <alignment horizontal="right" vertical="center"/>
    </xf>
    <xf numFmtId="181" fontId="52" fillId="0" borderId="120" xfId="0" applyNumberFormat="1" applyFont="1" applyBorder="1" applyAlignment="1" applyProtection="1">
      <alignment horizontal="right" vertical="center"/>
    </xf>
    <xf numFmtId="0" fontId="50" fillId="0" borderId="1"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179" fontId="50" fillId="0" borderId="121" xfId="0" applyNumberFormat="1" applyFont="1" applyBorder="1" applyAlignment="1" applyProtection="1">
      <alignment horizontal="center" vertical="center"/>
      <protection locked="0"/>
    </xf>
    <xf numFmtId="179" fontId="50" fillId="0" borderId="122" xfId="0" applyNumberFormat="1" applyFont="1" applyBorder="1" applyAlignment="1" applyProtection="1">
      <alignment horizontal="center" vertical="center"/>
      <protection locked="0"/>
    </xf>
    <xf numFmtId="179" fontId="50" fillId="0" borderId="123" xfId="0" applyNumberFormat="1" applyFont="1" applyBorder="1" applyAlignment="1" applyProtection="1">
      <alignment horizontal="center" vertical="center"/>
      <protection locked="0"/>
    </xf>
    <xf numFmtId="9" fontId="50" fillId="0" borderId="121" xfId="0" applyNumberFormat="1" applyFont="1" applyBorder="1" applyAlignment="1" applyProtection="1">
      <alignment horizontal="center" vertical="center"/>
    </xf>
    <xf numFmtId="9" fontId="50" fillId="0" borderId="123" xfId="0" applyNumberFormat="1" applyFont="1" applyBorder="1" applyAlignment="1" applyProtection="1">
      <alignment horizontal="center" vertical="center"/>
    </xf>
    <xf numFmtId="179" fontId="53" fillId="0" borderId="121" xfId="0" applyNumberFormat="1" applyFont="1" applyBorder="1" applyAlignment="1" applyProtection="1">
      <alignment horizontal="left" vertical="center" shrinkToFit="1"/>
    </xf>
    <xf numFmtId="179" fontId="53" fillId="0" borderId="122" xfId="0" applyNumberFormat="1" applyFont="1" applyBorder="1" applyAlignment="1" applyProtection="1">
      <alignment horizontal="left" vertical="center" shrinkToFit="1"/>
    </xf>
    <xf numFmtId="179" fontId="53" fillId="0" borderId="123" xfId="0" applyNumberFormat="1" applyFont="1" applyBorder="1" applyAlignment="1" applyProtection="1">
      <alignment horizontal="left" vertical="center" shrinkToFit="1"/>
    </xf>
    <xf numFmtId="0" fontId="50" fillId="0" borderId="9"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179" fontId="50" fillId="0" borderId="124" xfId="0" applyNumberFormat="1" applyFont="1" applyBorder="1" applyAlignment="1" applyProtection="1">
      <alignment horizontal="center" vertical="center"/>
      <protection locked="0"/>
    </xf>
    <xf numFmtId="179" fontId="50" fillId="0" borderId="125" xfId="0" applyNumberFormat="1" applyFont="1" applyBorder="1" applyAlignment="1" applyProtection="1">
      <alignment horizontal="center" vertical="center"/>
      <protection locked="0"/>
    </xf>
    <xf numFmtId="179" fontId="50" fillId="0" borderId="126" xfId="0" applyNumberFormat="1" applyFont="1" applyBorder="1" applyAlignment="1" applyProtection="1">
      <alignment horizontal="center" vertical="center"/>
      <protection locked="0"/>
    </xf>
    <xf numFmtId="179" fontId="53" fillId="0" borderId="127" xfId="0" applyNumberFormat="1" applyFont="1" applyBorder="1" applyAlignment="1" applyProtection="1">
      <alignment horizontal="left" vertical="center"/>
    </xf>
    <xf numFmtId="179" fontId="53" fillId="0" borderId="128" xfId="0" applyNumberFormat="1" applyFont="1" applyBorder="1" applyAlignment="1" applyProtection="1">
      <alignment horizontal="left" vertical="center"/>
    </xf>
    <xf numFmtId="179" fontId="53" fillId="0" borderId="129" xfId="0" applyNumberFormat="1" applyFont="1" applyBorder="1" applyAlignment="1" applyProtection="1">
      <alignment horizontal="left" vertical="center"/>
    </xf>
    <xf numFmtId="0" fontId="50" fillId="0" borderId="3" xfId="0" applyFont="1" applyBorder="1" applyAlignment="1" applyProtection="1">
      <alignment vertical="center"/>
      <protection locked="0"/>
    </xf>
    <xf numFmtId="0" fontId="50" fillId="0" borderId="7" xfId="0" applyFont="1" applyBorder="1" applyAlignment="1" applyProtection="1">
      <alignment vertical="center"/>
      <protection locked="0"/>
    </xf>
    <xf numFmtId="0" fontId="50" fillId="0" borderId="0" xfId="0" applyFont="1" applyBorder="1" applyAlignment="1" applyProtection="1">
      <alignment horizontal="left" vertical="center"/>
      <protection locked="0"/>
    </xf>
    <xf numFmtId="179" fontId="50" fillId="0" borderId="130" xfId="0" applyNumberFormat="1" applyFont="1" applyBorder="1" applyAlignment="1" applyProtection="1">
      <alignment horizontal="center" vertical="center"/>
      <protection locked="0"/>
    </xf>
    <xf numFmtId="179" fontId="50" fillId="0" borderId="131" xfId="0" applyNumberFormat="1" applyFont="1" applyBorder="1" applyAlignment="1" applyProtection="1">
      <alignment horizontal="center" vertical="center"/>
      <protection locked="0"/>
    </xf>
    <xf numFmtId="179" fontId="53" fillId="0" borderId="121" xfId="0" applyNumberFormat="1" applyFont="1" applyBorder="1" applyAlignment="1" applyProtection="1">
      <alignment horizontal="left" vertical="center"/>
    </xf>
    <xf numFmtId="179" fontId="53" fillId="0" borderId="122" xfId="0" applyNumberFormat="1" applyFont="1" applyBorder="1" applyAlignment="1" applyProtection="1">
      <alignment horizontal="left" vertical="center"/>
    </xf>
    <xf numFmtId="179" fontId="53" fillId="0" borderId="123" xfId="0" applyNumberFormat="1" applyFont="1" applyBorder="1" applyAlignment="1" applyProtection="1">
      <alignment horizontal="left" vertical="center"/>
    </xf>
    <xf numFmtId="0" fontId="50" fillId="0" borderId="7"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6" fillId="0" borderId="61"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5" fillId="4" borderId="0" xfId="0" applyFont="1" applyFill="1" applyAlignment="1">
      <alignment horizontal="center" vertical="center"/>
    </xf>
    <xf numFmtId="0" fontId="4" fillId="35" borderId="3" xfId="0" applyFont="1" applyFill="1" applyBorder="1" applyAlignment="1">
      <alignment horizontal="center" vertical="center"/>
    </xf>
    <xf numFmtId="0" fontId="4" fillId="35" borderId="7" xfId="0" applyFont="1" applyFill="1" applyBorder="1" applyAlignment="1">
      <alignment horizontal="center" vertical="center"/>
    </xf>
    <xf numFmtId="0" fontId="6" fillId="0" borderId="61" xfId="0" applyFont="1" applyFill="1" applyBorder="1" applyAlignment="1">
      <alignment horizontal="left" vertical="center" wrapText="1" shrinkToFit="1"/>
    </xf>
    <xf numFmtId="0" fontId="6" fillId="0" borderId="80" xfId="0" applyFont="1" applyFill="1" applyBorder="1" applyAlignment="1">
      <alignment horizontal="left" vertical="center" wrapText="1" shrinkToFit="1"/>
    </xf>
    <xf numFmtId="0" fontId="6" fillId="0" borderId="58" xfId="0" applyFont="1" applyFill="1" applyBorder="1" applyAlignment="1">
      <alignment horizontal="left" vertical="center" wrapText="1"/>
    </xf>
    <xf numFmtId="0" fontId="6" fillId="0" borderId="76" xfId="0" applyFont="1" applyFill="1" applyBorder="1" applyAlignment="1">
      <alignment horizontal="center" vertical="center"/>
    </xf>
    <xf numFmtId="0" fontId="6" fillId="0" borderId="59" xfId="0" applyFont="1" applyFill="1" applyBorder="1" applyAlignment="1">
      <alignment horizontal="left" vertical="center" shrinkToFit="1"/>
    </xf>
    <xf numFmtId="0" fontId="6" fillId="0" borderId="64"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6" fillId="0" borderId="67" xfId="0" applyFont="1" applyFill="1" applyBorder="1" applyAlignment="1">
      <alignment horizontal="left" vertical="center" wrapText="1" shrinkToFit="1"/>
    </xf>
    <xf numFmtId="0" fontId="6" fillId="4" borderId="61"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80" xfId="0" applyFont="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勤務表（作成中）" xfId="42"/>
    <cellStyle name="標準_勤務表（作成中）_01訪問介護 2" xfId="43"/>
    <cellStyle name="標準_勤務表（作成中）_01訪問介護 2_14老健" xfId="44"/>
    <cellStyle name="標準_別添3" xfId="45"/>
    <cellStyle name="良い" xfId="4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view="pageBreakPreview" topLeftCell="A3" zoomScale="80" zoomScaleNormal="75" zoomScaleSheetLayoutView="80" workbookViewId="0">
      <selection activeCell="A3" sqref="A3"/>
    </sheetView>
  </sheetViews>
  <sheetFormatPr defaultRowHeight="13.5"/>
  <cols>
    <col min="1" max="2" width="9" style="2"/>
    <col min="3" max="3" width="9" style="2" customWidth="1"/>
    <col min="4" max="16" width="4.625" style="2" customWidth="1"/>
    <col min="17" max="18" width="9" style="2"/>
    <col min="19" max="19" width="9" style="2" customWidth="1"/>
    <col min="20" max="16384" width="9" style="2"/>
  </cols>
  <sheetData>
    <row r="1" spans="1:19" s="5" customFormat="1" ht="24.95" customHeight="1">
      <c r="A1" s="442"/>
      <c r="B1" s="442"/>
      <c r="C1" s="25"/>
      <c r="D1" s="25"/>
      <c r="E1" s="25"/>
      <c r="F1" s="25"/>
      <c r="G1" s="23"/>
      <c r="H1" s="23"/>
      <c r="I1" s="23"/>
      <c r="J1" s="23"/>
      <c r="K1" s="23"/>
      <c r="L1" s="23"/>
      <c r="M1" s="23"/>
      <c r="N1" s="23"/>
      <c r="O1" s="23"/>
      <c r="P1" s="23"/>
      <c r="Q1" s="23"/>
      <c r="R1" s="23"/>
    </row>
    <row r="2" spans="1:19" s="5" customFormat="1" ht="24.95" customHeight="1">
      <c r="A2" s="24"/>
      <c r="B2" s="24"/>
      <c r="C2" s="24"/>
      <c r="D2" s="24"/>
      <c r="E2" s="24"/>
      <c r="F2" s="24"/>
      <c r="G2" s="24"/>
      <c r="H2" s="24"/>
      <c r="I2" s="24"/>
      <c r="J2" s="23"/>
      <c r="K2" s="23"/>
      <c r="L2" s="23"/>
      <c r="M2" s="23"/>
      <c r="N2" s="23"/>
      <c r="O2" s="23"/>
      <c r="P2" s="23"/>
      <c r="Q2" s="23"/>
      <c r="R2" s="23"/>
    </row>
    <row r="3" spans="1:19" s="8" customFormat="1" ht="24.95" customHeight="1">
      <c r="A3" s="9"/>
      <c r="B3" s="9"/>
      <c r="C3" s="9"/>
      <c r="D3" s="9"/>
      <c r="E3" s="9"/>
      <c r="F3" s="9"/>
      <c r="G3" s="9"/>
      <c r="H3" s="9"/>
      <c r="I3" s="9"/>
      <c r="J3" s="9"/>
      <c r="K3" s="9"/>
      <c r="L3" s="9"/>
      <c r="M3" s="9"/>
      <c r="N3" s="9"/>
      <c r="O3" s="9"/>
      <c r="P3" s="9"/>
      <c r="Q3" s="9"/>
      <c r="R3" s="9"/>
    </row>
    <row r="4" spans="1:19" s="8" customFormat="1" ht="24.95" customHeight="1">
      <c r="A4" s="12"/>
      <c r="B4" s="12"/>
      <c r="C4" s="12"/>
      <c r="D4" s="441" t="s">
        <v>310</v>
      </c>
      <c r="E4" s="441"/>
      <c r="F4" s="441"/>
      <c r="G4" s="441"/>
      <c r="H4" s="441"/>
      <c r="I4" s="441"/>
      <c r="J4" s="441"/>
      <c r="K4" s="441"/>
      <c r="L4" s="441"/>
      <c r="M4" s="441"/>
      <c r="N4" s="441"/>
      <c r="O4" s="441"/>
      <c r="P4" s="441"/>
      <c r="Q4" s="12"/>
      <c r="R4" s="12"/>
      <c r="S4" s="12"/>
    </row>
    <row r="5" spans="1:19" s="8" customFormat="1" ht="24.95" customHeight="1">
      <c r="A5" s="9"/>
      <c r="B5" s="9"/>
      <c r="C5" s="9"/>
      <c r="D5" s="9"/>
      <c r="E5" s="9"/>
      <c r="F5" s="9"/>
      <c r="G5" s="9"/>
      <c r="H5" s="9"/>
      <c r="I5" s="9"/>
      <c r="J5" s="9"/>
      <c r="K5" s="9"/>
      <c r="L5" s="9"/>
      <c r="M5" s="9"/>
      <c r="N5" s="9"/>
      <c r="O5" s="9"/>
      <c r="P5" s="9"/>
      <c r="Q5" s="9"/>
      <c r="R5" s="9"/>
    </row>
    <row r="6" spans="1:19" s="8" customFormat="1" ht="24.95" customHeight="1">
      <c r="A6" s="9"/>
      <c r="B6" s="9"/>
      <c r="C6" s="9"/>
      <c r="D6" s="9"/>
      <c r="E6" s="9"/>
      <c r="F6" s="9"/>
      <c r="G6" s="9"/>
      <c r="H6" s="9"/>
      <c r="I6" s="9"/>
      <c r="J6" s="9"/>
      <c r="K6" s="9"/>
      <c r="L6" s="9"/>
      <c r="M6" s="9"/>
      <c r="N6" s="9"/>
      <c r="O6" s="9"/>
      <c r="P6" s="9"/>
      <c r="Q6" s="9"/>
      <c r="R6" s="9"/>
    </row>
    <row r="7" spans="1:19" s="8" customFormat="1" ht="24.95" customHeight="1">
      <c r="A7" s="9"/>
      <c r="B7" s="9"/>
      <c r="C7" s="9"/>
      <c r="D7" s="9"/>
      <c r="E7" s="9"/>
      <c r="F7" s="9"/>
      <c r="G7" s="9"/>
      <c r="H7" s="9"/>
      <c r="I7" s="9"/>
      <c r="J7" s="9"/>
      <c r="K7" s="9"/>
      <c r="L7" s="9"/>
      <c r="M7" s="9"/>
      <c r="N7" s="9"/>
      <c r="O7" s="9"/>
      <c r="P7" s="9"/>
      <c r="Q7" s="9"/>
      <c r="R7" s="9"/>
    </row>
    <row r="8" spans="1:19" s="8" customFormat="1" ht="24.95" customHeight="1">
      <c r="A8" s="22"/>
      <c r="B8" s="440" t="s">
        <v>574</v>
      </c>
      <c r="C8" s="440"/>
      <c r="D8" s="440"/>
      <c r="E8" s="440"/>
      <c r="F8" s="440"/>
      <c r="G8" s="440"/>
      <c r="H8" s="440"/>
      <c r="I8" s="440"/>
      <c r="J8" s="440"/>
      <c r="K8" s="440"/>
      <c r="L8" s="440"/>
      <c r="M8" s="440"/>
      <c r="N8" s="440"/>
      <c r="O8" s="440"/>
      <c r="P8" s="440"/>
      <c r="Q8" s="440"/>
      <c r="R8" s="440"/>
      <c r="S8" s="11"/>
    </row>
    <row r="9" spans="1:19" s="8" customFormat="1" ht="24.95" customHeight="1">
      <c r="A9" s="21"/>
      <c r="B9" s="17"/>
      <c r="C9" s="17"/>
      <c r="D9" s="448" t="s">
        <v>691</v>
      </c>
      <c r="E9" s="448"/>
      <c r="F9" s="448"/>
      <c r="G9" s="448"/>
      <c r="H9" s="448"/>
      <c r="I9" s="448"/>
      <c r="J9" s="448"/>
      <c r="K9" s="448"/>
      <c r="L9" s="448"/>
      <c r="M9" s="448"/>
      <c r="N9" s="448"/>
      <c r="O9" s="448"/>
      <c r="P9" s="448"/>
      <c r="Q9" s="17"/>
      <c r="R9" s="17"/>
      <c r="S9" s="11"/>
    </row>
    <row r="10" spans="1:19" s="8" customFormat="1" ht="24.95" customHeight="1">
      <c r="A10" s="20"/>
      <c r="B10" s="20"/>
      <c r="C10" s="20"/>
      <c r="D10" s="20"/>
      <c r="E10" s="20"/>
      <c r="F10" s="20"/>
      <c r="G10" s="20"/>
      <c r="H10" s="20"/>
      <c r="I10" s="20"/>
      <c r="J10" s="20"/>
      <c r="K10" s="20"/>
      <c r="L10" s="20"/>
      <c r="M10" s="20"/>
      <c r="N10" s="20"/>
      <c r="O10" s="20"/>
      <c r="P10" s="20"/>
      <c r="Q10" s="20"/>
      <c r="R10" s="20"/>
      <c r="S10" s="11"/>
    </row>
    <row r="11" spans="1:19" s="8" customFormat="1" ht="24.95" customHeight="1">
      <c r="A11" s="20"/>
      <c r="B11" s="20"/>
      <c r="C11" s="20"/>
      <c r="D11" s="444" t="s">
        <v>102</v>
      </c>
      <c r="E11" s="445"/>
      <c r="F11" s="446"/>
      <c r="G11" s="19">
        <v>0</v>
      </c>
      <c r="H11" s="19">
        <v>9</v>
      </c>
      <c r="I11" s="19"/>
      <c r="J11" s="19"/>
      <c r="K11" s="19"/>
      <c r="L11" s="19"/>
      <c r="M11" s="19"/>
      <c r="N11" s="19"/>
      <c r="O11" s="19"/>
      <c r="P11" s="18"/>
      <c r="Q11" s="11"/>
      <c r="R11" s="11"/>
      <c r="S11" s="11"/>
    </row>
    <row r="12" spans="1:19" s="8" customFormat="1" ht="24.95" customHeight="1">
      <c r="A12" s="12"/>
      <c r="B12" s="12"/>
      <c r="C12" s="12"/>
      <c r="D12" s="12"/>
      <c r="E12" s="12"/>
      <c r="F12" s="12"/>
      <c r="G12" s="12"/>
      <c r="H12" s="12"/>
      <c r="I12" s="12"/>
      <c r="J12" s="12"/>
      <c r="K12" s="12"/>
      <c r="L12" s="12"/>
      <c r="M12" s="12"/>
      <c r="N12" s="12"/>
      <c r="O12" s="12"/>
      <c r="P12" s="12"/>
      <c r="Q12" s="12"/>
      <c r="R12" s="12"/>
      <c r="S12" s="11"/>
    </row>
    <row r="13" spans="1:19" s="8" customFormat="1" ht="75" customHeight="1">
      <c r="A13" s="17"/>
      <c r="B13" s="17"/>
      <c r="C13" s="17"/>
      <c r="D13" s="443" t="s">
        <v>101</v>
      </c>
      <c r="E13" s="443"/>
      <c r="F13" s="443"/>
      <c r="G13" s="447"/>
      <c r="H13" s="447"/>
      <c r="I13" s="447"/>
      <c r="J13" s="447"/>
      <c r="K13" s="447"/>
      <c r="L13" s="447"/>
      <c r="M13" s="447"/>
      <c r="N13" s="447"/>
      <c r="O13" s="447"/>
      <c r="P13" s="447"/>
      <c r="Q13" s="17"/>
      <c r="R13" s="17"/>
      <c r="S13" s="11"/>
    </row>
    <row r="14" spans="1:19" s="8" customFormat="1" ht="24.95" customHeight="1">
      <c r="A14" s="12"/>
      <c r="B14" s="12"/>
      <c r="C14" s="12"/>
      <c r="D14" s="12"/>
      <c r="E14" s="12"/>
      <c r="F14" s="12"/>
      <c r="G14" s="12"/>
      <c r="H14" s="12"/>
      <c r="I14" s="12"/>
      <c r="J14" s="12"/>
      <c r="K14" s="12"/>
      <c r="L14" s="12"/>
      <c r="M14" s="12"/>
      <c r="N14" s="12"/>
      <c r="O14" s="12"/>
      <c r="P14" s="12"/>
      <c r="Q14" s="12"/>
      <c r="R14" s="12"/>
      <c r="S14" s="11"/>
    </row>
    <row r="15" spans="1:19" s="8" customFormat="1" ht="24.95" customHeight="1">
      <c r="A15" s="15" t="s">
        <v>100</v>
      </c>
      <c r="B15" s="16" t="s">
        <v>99</v>
      </c>
      <c r="C15" s="13"/>
      <c r="D15" s="13"/>
      <c r="E15" s="12"/>
      <c r="F15" s="12"/>
      <c r="G15" s="12"/>
      <c r="H15" s="12"/>
      <c r="I15" s="12"/>
      <c r="J15" s="12"/>
      <c r="K15" s="12"/>
      <c r="L15" s="12"/>
      <c r="M15" s="12"/>
      <c r="N15" s="12"/>
      <c r="O15" s="12"/>
      <c r="P15" s="12"/>
      <c r="Q15" s="12"/>
      <c r="R15" s="12"/>
      <c r="S15" s="11"/>
    </row>
    <row r="16" spans="1:19" s="8" customFormat="1" ht="24.95" customHeight="1">
      <c r="A16" s="15" t="s">
        <v>98</v>
      </c>
      <c r="B16" s="14" t="s">
        <v>97</v>
      </c>
      <c r="C16" s="13"/>
      <c r="D16" s="13"/>
      <c r="E16" s="12"/>
      <c r="F16" s="12"/>
      <c r="G16" s="12"/>
      <c r="H16" s="12"/>
      <c r="I16" s="12"/>
      <c r="J16" s="12"/>
      <c r="K16" s="12"/>
      <c r="L16" s="12"/>
      <c r="M16" s="12"/>
      <c r="N16" s="12"/>
      <c r="O16" s="12"/>
      <c r="P16" s="12"/>
      <c r="Q16" s="12"/>
      <c r="R16" s="12"/>
      <c r="S16" s="11"/>
    </row>
    <row r="17" spans="1:19" s="8" customFormat="1" ht="24.95" customHeight="1">
      <c r="A17" s="14"/>
      <c r="C17" s="13"/>
      <c r="D17" s="13"/>
      <c r="E17" s="12"/>
      <c r="F17" s="12"/>
      <c r="G17" s="12"/>
      <c r="H17" s="12"/>
      <c r="I17" s="12"/>
      <c r="J17" s="12"/>
      <c r="K17" s="12"/>
      <c r="L17" s="12"/>
      <c r="M17" s="12"/>
      <c r="N17" s="12"/>
      <c r="O17" s="12"/>
      <c r="P17" s="12"/>
      <c r="Q17" s="12"/>
      <c r="R17" s="12"/>
      <c r="S17" s="11"/>
    </row>
    <row r="18" spans="1:19" s="5" customFormat="1" ht="24.95" customHeight="1">
      <c r="B18" s="10"/>
      <c r="C18" s="10"/>
      <c r="D18" s="10"/>
      <c r="E18" s="10"/>
      <c r="F18" s="10"/>
      <c r="G18" s="10"/>
      <c r="H18" s="10"/>
      <c r="I18" s="10"/>
      <c r="J18" s="10"/>
      <c r="K18" s="10"/>
      <c r="L18" s="10"/>
      <c r="M18" s="10"/>
      <c r="N18" s="10"/>
      <c r="O18" s="10"/>
      <c r="P18" s="10"/>
      <c r="Q18" s="10"/>
      <c r="R18" s="10"/>
    </row>
    <row r="19" spans="1:19" s="8" customFormat="1" ht="24.95" customHeight="1">
      <c r="A19" s="9"/>
      <c r="B19" s="9"/>
      <c r="C19" s="9"/>
      <c r="D19" s="9"/>
      <c r="E19" s="9"/>
      <c r="F19" s="9"/>
      <c r="G19" s="9"/>
      <c r="H19" s="9"/>
      <c r="I19" s="9"/>
      <c r="J19" s="9"/>
      <c r="K19" s="9"/>
      <c r="L19" s="9"/>
      <c r="M19" s="9"/>
      <c r="N19" s="9"/>
      <c r="O19" s="9"/>
      <c r="P19" s="9"/>
      <c r="Q19" s="9"/>
      <c r="R19" s="9"/>
    </row>
    <row r="20" spans="1:19" s="5" customFormat="1" ht="24.95" customHeight="1">
      <c r="A20" s="6"/>
      <c r="B20" s="6"/>
      <c r="C20" s="6"/>
      <c r="D20" s="6"/>
      <c r="E20" s="6"/>
      <c r="F20" s="7"/>
      <c r="G20" s="7"/>
      <c r="H20" s="6"/>
      <c r="I20" s="6"/>
      <c r="J20" s="6"/>
      <c r="K20" s="6"/>
      <c r="L20" s="6"/>
      <c r="M20" s="6"/>
      <c r="N20" s="6"/>
      <c r="O20" s="6"/>
      <c r="P20" s="6"/>
      <c r="Q20" s="6"/>
      <c r="R20" s="6"/>
    </row>
    <row r="21" spans="1:19" ht="24.95" customHeight="1">
      <c r="A21" s="4"/>
      <c r="B21" s="4"/>
      <c r="C21" s="4"/>
      <c r="D21" s="4"/>
      <c r="E21" s="4"/>
      <c r="F21" s="4"/>
      <c r="G21" s="4"/>
      <c r="H21" s="4"/>
      <c r="I21" s="4"/>
      <c r="J21" s="4"/>
      <c r="K21" s="4"/>
      <c r="L21" s="4"/>
      <c r="M21" s="4"/>
      <c r="N21" s="4"/>
      <c r="O21" s="4"/>
      <c r="P21" s="4"/>
      <c r="Q21" s="4"/>
      <c r="R21" s="4"/>
    </row>
    <row r="22" spans="1:19" ht="24.95" customHeight="1">
      <c r="A22" s="4"/>
      <c r="B22" s="4"/>
      <c r="C22" s="4"/>
      <c r="D22" s="4"/>
      <c r="E22" s="4"/>
      <c r="F22" s="4"/>
      <c r="G22" s="4"/>
      <c r="H22" s="4"/>
      <c r="I22" s="4"/>
      <c r="J22" s="4"/>
      <c r="K22" s="4"/>
      <c r="L22" s="4"/>
      <c r="M22" s="4"/>
      <c r="N22" s="4"/>
      <c r="O22" s="4"/>
      <c r="P22" s="4"/>
      <c r="Q22" s="4"/>
      <c r="R22" s="4"/>
    </row>
    <row r="23" spans="1:19" ht="24.95" customHeight="1">
      <c r="A23" s="4"/>
      <c r="B23" s="4"/>
      <c r="C23" s="4"/>
      <c r="D23" s="4"/>
      <c r="E23" s="4"/>
      <c r="F23" s="4"/>
      <c r="G23" s="4"/>
      <c r="H23" s="4"/>
      <c r="I23" s="4"/>
      <c r="J23" s="4"/>
      <c r="K23" s="4"/>
      <c r="L23" s="4"/>
      <c r="M23" s="4"/>
      <c r="N23" s="4"/>
      <c r="O23" s="4"/>
      <c r="P23" s="4"/>
      <c r="Q23" s="4"/>
      <c r="R23" s="4"/>
    </row>
    <row r="24" spans="1:19" ht="24.95" customHeight="1">
      <c r="A24" s="4"/>
      <c r="B24" s="4"/>
      <c r="C24" s="4"/>
      <c r="D24" s="4"/>
      <c r="E24" s="4"/>
      <c r="F24" s="4"/>
      <c r="G24" s="4"/>
      <c r="H24" s="4"/>
      <c r="I24" s="4"/>
      <c r="J24" s="4"/>
      <c r="K24" s="4"/>
      <c r="L24" s="4"/>
      <c r="M24" s="4"/>
      <c r="N24" s="4"/>
      <c r="O24" s="4"/>
      <c r="P24" s="4"/>
      <c r="Q24" s="4"/>
      <c r="R24" s="4"/>
    </row>
    <row r="25" spans="1:19" ht="24.95" customHeight="1">
      <c r="A25" s="4"/>
      <c r="B25" s="4"/>
      <c r="C25" s="4"/>
      <c r="D25" s="4"/>
      <c r="E25" s="4"/>
      <c r="F25" s="4"/>
      <c r="G25" s="4"/>
      <c r="H25" s="4"/>
      <c r="I25" s="4"/>
      <c r="J25" s="4"/>
      <c r="K25" s="4"/>
      <c r="L25" s="4"/>
      <c r="M25" s="4"/>
      <c r="N25" s="4"/>
      <c r="O25" s="4"/>
      <c r="P25" s="4"/>
      <c r="Q25" s="4"/>
      <c r="R25" s="4"/>
    </row>
    <row r="26" spans="1:19">
      <c r="A26" s="3"/>
      <c r="B26" s="3"/>
      <c r="C26" s="3"/>
      <c r="D26" s="3"/>
      <c r="E26" s="3"/>
      <c r="F26" s="3"/>
      <c r="G26" s="3"/>
      <c r="H26" s="3"/>
      <c r="I26" s="3"/>
      <c r="J26" s="3"/>
      <c r="K26" s="3"/>
      <c r="L26" s="3"/>
      <c r="M26" s="3"/>
      <c r="N26" s="3"/>
      <c r="O26" s="3"/>
      <c r="P26" s="3"/>
      <c r="Q26" s="3"/>
      <c r="R26" s="3"/>
    </row>
    <row r="27" spans="1:19">
      <c r="A27" s="3"/>
      <c r="B27" s="3"/>
      <c r="C27" s="3"/>
      <c r="D27" s="3"/>
      <c r="E27" s="3"/>
      <c r="F27" s="3"/>
      <c r="G27" s="3"/>
      <c r="H27" s="3"/>
      <c r="I27" s="3"/>
      <c r="J27" s="3"/>
      <c r="K27" s="3"/>
      <c r="L27" s="3"/>
      <c r="M27" s="3"/>
      <c r="N27" s="3"/>
      <c r="O27" s="3"/>
      <c r="P27" s="3"/>
      <c r="Q27" s="3"/>
      <c r="R27" s="3"/>
    </row>
    <row r="28" spans="1:19">
      <c r="A28" s="3"/>
      <c r="B28" s="3"/>
      <c r="C28" s="3"/>
      <c r="D28" s="3"/>
      <c r="E28" s="3"/>
      <c r="F28" s="3"/>
      <c r="G28" s="3"/>
      <c r="H28" s="3"/>
      <c r="I28" s="3"/>
      <c r="J28" s="3"/>
      <c r="K28" s="3"/>
      <c r="L28" s="3"/>
      <c r="M28" s="3"/>
      <c r="N28" s="3"/>
      <c r="O28" s="3"/>
      <c r="P28" s="3"/>
      <c r="Q28" s="3"/>
      <c r="R28" s="3"/>
    </row>
    <row r="29" spans="1:19">
      <c r="A29" s="3"/>
      <c r="B29" s="3"/>
      <c r="C29" s="3"/>
      <c r="D29" s="3"/>
      <c r="E29" s="3"/>
      <c r="F29" s="3"/>
      <c r="G29" s="3"/>
      <c r="H29" s="3"/>
      <c r="I29" s="3"/>
      <c r="J29" s="3"/>
      <c r="K29" s="3"/>
      <c r="L29" s="3"/>
      <c r="M29" s="3"/>
      <c r="N29" s="3"/>
      <c r="O29" s="3"/>
      <c r="P29" s="3"/>
      <c r="Q29" s="3"/>
      <c r="R29" s="3"/>
    </row>
    <row r="30" spans="1:19">
      <c r="A30" s="3"/>
      <c r="B30" s="3"/>
      <c r="C30" s="3"/>
      <c r="D30" s="3"/>
      <c r="E30" s="3"/>
      <c r="F30" s="3"/>
      <c r="G30" s="3"/>
      <c r="H30" s="3"/>
      <c r="I30" s="3"/>
      <c r="J30" s="3"/>
      <c r="K30" s="3"/>
      <c r="L30" s="3"/>
      <c r="M30" s="3"/>
      <c r="N30" s="3"/>
      <c r="O30" s="3"/>
      <c r="P30" s="3"/>
      <c r="Q30" s="3"/>
      <c r="R30" s="3"/>
    </row>
    <row r="31" spans="1:19">
      <c r="A31" s="3"/>
      <c r="B31" s="3"/>
      <c r="C31" s="3"/>
      <c r="D31" s="3"/>
      <c r="E31" s="3"/>
      <c r="F31" s="3"/>
      <c r="G31" s="3"/>
      <c r="H31" s="3"/>
      <c r="I31" s="3"/>
      <c r="J31" s="3"/>
      <c r="K31" s="3"/>
      <c r="L31" s="3"/>
      <c r="M31" s="3"/>
      <c r="N31" s="3"/>
      <c r="O31" s="3"/>
      <c r="P31" s="3"/>
      <c r="Q31" s="3"/>
      <c r="R31" s="3"/>
    </row>
  </sheetData>
  <mergeCells count="7">
    <mergeCell ref="B8:R8"/>
    <mergeCell ref="D4:P4"/>
    <mergeCell ref="A1:B1"/>
    <mergeCell ref="D13:F13"/>
    <mergeCell ref="D11:F11"/>
    <mergeCell ref="G13:P13"/>
    <mergeCell ref="D9:P9"/>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errors="blank" r:id="rId1"/>
  <headerFooter alignWithMargins="0">
    <oddHeader>&amp;L様式第１４号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Z239"/>
  <sheetViews>
    <sheetView showZeros="0" view="pageBreakPreview" zoomScaleNormal="70" zoomScaleSheetLayoutView="100" workbookViewId="0">
      <selection activeCell="B64" sqref="B64"/>
    </sheetView>
  </sheetViews>
  <sheetFormatPr defaultRowHeight="13.5"/>
  <cols>
    <col min="1" max="1" width="3.625" style="2" customWidth="1"/>
    <col min="2" max="2" width="5.625" style="26" customWidth="1"/>
    <col min="3" max="3" width="5.625" style="2" customWidth="1"/>
    <col min="4" max="11" width="5.625" style="26" customWidth="1"/>
    <col min="12" max="13" width="7.625" style="26" customWidth="1"/>
    <col min="14" max="14" width="3.625" style="2" customWidth="1"/>
    <col min="15" max="17" width="4.625" style="2" customWidth="1"/>
    <col min="18" max="18" width="7.25" style="2" customWidth="1"/>
    <col min="19" max="28" width="5.625" style="2" customWidth="1"/>
    <col min="29" max="16384" width="9" style="2"/>
  </cols>
  <sheetData>
    <row r="1" spans="1:24" customFormat="1" ht="20.100000000000001" customHeight="1">
      <c r="A1" s="60" t="s">
        <v>183</v>
      </c>
      <c r="B1" s="35"/>
      <c r="C1" s="67"/>
      <c r="D1" s="35"/>
      <c r="E1" s="35"/>
      <c r="F1" s="35"/>
      <c r="G1" s="35"/>
      <c r="H1" s="35"/>
      <c r="I1" s="35"/>
      <c r="J1" s="35"/>
      <c r="K1" s="35"/>
      <c r="L1" s="35"/>
      <c r="M1" s="35"/>
    </row>
    <row r="2" spans="1:24" customFormat="1" ht="20.100000000000001" customHeight="1">
      <c r="A2" s="31"/>
      <c r="B2" s="96" t="s">
        <v>182</v>
      </c>
      <c r="C2" s="28"/>
      <c r="D2" s="35"/>
      <c r="E2" s="35"/>
      <c r="F2" s="35"/>
      <c r="G2" s="35"/>
      <c r="H2" s="35"/>
      <c r="I2" s="35"/>
      <c r="J2" s="35"/>
      <c r="K2" s="85"/>
      <c r="L2" s="85"/>
      <c r="M2" s="35"/>
      <c r="N2" s="66"/>
      <c r="O2" s="66"/>
      <c r="P2" s="66"/>
      <c r="Q2" s="66"/>
      <c r="T2" s="521" t="s">
        <v>312</v>
      </c>
      <c r="U2" s="521"/>
      <c r="V2" s="521"/>
      <c r="W2" s="521"/>
      <c r="X2" s="521"/>
    </row>
    <row r="3" spans="1:24" customFormat="1" ht="23.1" customHeight="1">
      <c r="A3" s="449"/>
      <c r="B3" s="537" t="s">
        <v>181</v>
      </c>
      <c r="C3" s="473" t="s">
        <v>180</v>
      </c>
      <c r="D3" s="473"/>
      <c r="E3" s="473"/>
      <c r="F3" s="522"/>
      <c r="G3" s="525"/>
      <c r="H3" s="525"/>
      <c r="I3" s="525"/>
      <c r="J3" s="525"/>
      <c r="K3" s="525"/>
      <c r="L3" s="525"/>
      <c r="M3" s="525"/>
      <c r="N3" s="525"/>
      <c r="O3" s="525"/>
      <c r="P3" s="525"/>
      <c r="Q3" s="525"/>
      <c r="R3" s="525"/>
      <c r="S3" s="525"/>
      <c r="T3" s="525"/>
      <c r="U3" s="525"/>
      <c r="V3" s="525"/>
      <c r="W3" s="525"/>
      <c r="X3" s="526"/>
    </row>
    <row r="4" spans="1:24" customFormat="1" ht="23.1" customHeight="1">
      <c r="A4" s="449"/>
      <c r="B4" s="538"/>
      <c r="C4" s="462" t="s">
        <v>179</v>
      </c>
      <c r="D4" s="463"/>
      <c r="E4" s="464"/>
      <c r="F4" s="522" t="s">
        <v>128</v>
      </c>
      <c r="G4" s="523"/>
      <c r="H4" s="523"/>
      <c r="I4" s="523"/>
      <c r="J4" s="523"/>
      <c r="K4" s="523"/>
      <c r="L4" s="523"/>
      <c r="M4" s="523"/>
      <c r="N4" s="523"/>
      <c r="O4" s="523"/>
      <c r="P4" s="523"/>
      <c r="Q4" s="523"/>
      <c r="R4" s="523"/>
      <c r="S4" s="523"/>
      <c r="T4" s="523"/>
      <c r="U4" s="523"/>
      <c r="V4" s="523"/>
      <c r="W4" s="523"/>
      <c r="X4" s="524"/>
    </row>
    <row r="5" spans="1:24" customFormat="1" ht="27.95" customHeight="1">
      <c r="A5" s="449"/>
      <c r="B5" s="538"/>
      <c r="C5" s="462" t="s">
        <v>178</v>
      </c>
      <c r="D5" s="463"/>
      <c r="E5" s="464"/>
      <c r="F5" s="505"/>
      <c r="G5" s="506"/>
      <c r="H5" s="506"/>
      <c r="I5" s="506"/>
      <c r="J5" s="506"/>
      <c r="K5" s="506"/>
      <c r="L5" s="506"/>
      <c r="M5" s="506"/>
      <c r="N5" s="506"/>
      <c r="O5" s="506"/>
      <c r="P5" s="506"/>
      <c r="Q5" s="506"/>
      <c r="R5" s="506"/>
      <c r="S5" s="506"/>
      <c r="T5" s="506"/>
      <c r="U5" s="506"/>
      <c r="V5" s="506"/>
      <c r="W5" s="506"/>
      <c r="X5" s="507"/>
    </row>
    <row r="6" spans="1:24" customFormat="1" ht="23.1" customHeight="1">
      <c r="A6" s="449"/>
      <c r="B6" s="538"/>
      <c r="C6" s="481" t="s">
        <v>177</v>
      </c>
      <c r="D6" s="482"/>
      <c r="E6" s="483"/>
      <c r="F6" s="450" t="s">
        <v>141</v>
      </c>
      <c r="G6" s="451"/>
      <c r="H6" s="451"/>
      <c r="I6" s="490"/>
      <c r="J6" s="451"/>
      <c r="K6" s="451"/>
      <c r="L6" s="452"/>
      <c r="M6" s="529" t="s">
        <v>168</v>
      </c>
      <c r="N6" s="500"/>
      <c r="O6" s="491"/>
      <c r="P6" s="492"/>
      <c r="Q6" s="492"/>
      <c r="R6" s="493"/>
      <c r="S6" s="527" t="s">
        <v>176</v>
      </c>
      <c r="T6" s="523"/>
      <c r="U6" s="528"/>
      <c r="V6" s="465"/>
      <c r="W6" s="466"/>
      <c r="X6" s="467"/>
    </row>
    <row r="7" spans="1:24" customFormat="1" ht="23.1" customHeight="1">
      <c r="A7" s="449"/>
      <c r="B7" s="538"/>
      <c r="C7" s="484"/>
      <c r="D7" s="485"/>
      <c r="E7" s="486"/>
      <c r="F7" s="477" t="s">
        <v>175</v>
      </c>
      <c r="G7" s="478"/>
      <c r="H7" s="478"/>
      <c r="I7" s="479"/>
      <c r="J7" s="478"/>
      <c r="K7" s="478"/>
      <c r="L7" s="480"/>
      <c r="M7" s="520" t="s">
        <v>138</v>
      </c>
      <c r="N7" s="468"/>
      <c r="O7" s="514"/>
      <c r="P7" s="515"/>
      <c r="Q7" s="515"/>
      <c r="R7" s="516"/>
      <c r="S7" s="517" t="s">
        <v>166</v>
      </c>
      <c r="T7" s="518"/>
      <c r="U7" s="519"/>
      <c r="V7" s="469"/>
      <c r="W7" s="470"/>
      <c r="X7" s="471"/>
    </row>
    <row r="8" spans="1:24" customFormat="1" ht="23.1" customHeight="1">
      <c r="A8" s="449"/>
      <c r="B8" s="538"/>
      <c r="C8" s="484"/>
      <c r="D8" s="485"/>
      <c r="E8" s="486"/>
      <c r="F8" s="477" t="s">
        <v>174</v>
      </c>
      <c r="G8" s="478"/>
      <c r="H8" s="478"/>
      <c r="I8" s="479"/>
      <c r="J8" s="478"/>
      <c r="K8" s="478"/>
      <c r="L8" s="480"/>
      <c r="M8" s="520" t="s">
        <v>173</v>
      </c>
      <c r="N8" s="468"/>
      <c r="O8" s="514"/>
      <c r="P8" s="515"/>
      <c r="Q8" s="515"/>
      <c r="R8" s="516"/>
      <c r="S8" s="517" t="s">
        <v>172</v>
      </c>
      <c r="T8" s="518"/>
      <c r="U8" s="519"/>
      <c r="V8" s="469"/>
      <c r="W8" s="470"/>
      <c r="X8" s="471"/>
    </row>
    <row r="9" spans="1:24" customFormat="1" ht="23.1" customHeight="1">
      <c r="A9" s="449"/>
      <c r="B9" s="538"/>
      <c r="C9" s="484"/>
      <c r="D9" s="485"/>
      <c r="E9" s="486"/>
      <c r="F9" s="477" t="s">
        <v>171</v>
      </c>
      <c r="G9" s="478"/>
      <c r="H9" s="478"/>
      <c r="I9" s="479"/>
      <c r="J9" s="478"/>
      <c r="K9" s="478"/>
      <c r="L9" s="480"/>
      <c r="M9" s="520" t="s">
        <v>168</v>
      </c>
      <c r="N9" s="468"/>
      <c r="O9" s="514"/>
      <c r="P9" s="515"/>
      <c r="Q9" s="515"/>
      <c r="R9" s="516"/>
      <c r="S9" s="517" t="s">
        <v>170</v>
      </c>
      <c r="T9" s="518"/>
      <c r="U9" s="519"/>
      <c r="V9" s="469"/>
      <c r="W9" s="470"/>
      <c r="X9" s="471"/>
    </row>
    <row r="10" spans="1:24" customFormat="1" ht="23.1" customHeight="1">
      <c r="A10" s="449"/>
      <c r="B10" s="539"/>
      <c r="C10" s="487"/>
      <c r="D10" s="488"/>
      <c r="E10" s="489"/>
      <c r="F10" s="456" t="s">
        <v>169</v>
      </c>
      <c r="G10" s="457"/>
      <c r="H10" s="457"/>
      <c r="I10" s="530"/>
      <c r="J10" s="457"/>
      <c r="K10" s="457"/>
      <c r="L10" s="458"/>
      <c r="M10" s="501" t="s">
        <v>168</v>
      </c>
      <c r="N10" s="502"/>
      <c r="O10" s="93"/>
      <c r="P10" s="457"/>
      <c r="Q10" s="457"/>
      <c r="R10" s="455"/>
      <c r="S10" s="494" t="s">
        <v>167</v>
      </c>
      <c r="T10" s="495"/>
      <c r="U10" s="496"/>
      <c r="V10" s="497"/>
      <c r="W10" s="498"/>
      <c r="X10" s="499"/>
    </row>
    <row r="11" spans="1:24" customFormat="1" ht="27.95" customHeight="1">
      <c r="A11" s="449"/>
      <c r="B11" s="537" t="s">
        <v>165</v>
      </c>
      <c r="C11" s="459" t="s">
        <v>164</v>
      </c>
      <c r="D11" s="460"/>
      <c r="E11" s="461"/>
      <c r="F11" s="505"/>
      <c r="G11" s="506"/>
      <c r="H11" s="506"/>
      <c r="I11" s="506"/>
      <c r="J11" s="506"/>
      <c r="K11" s="506"/>
      <c r="L11" s="506"/>
      <c r="M11" s="506"/>
      <c r="N11" s="506"/>
      <c r="O11" s="506"/>
      <c r="P11" s="507"/>
      <c r="Q11" s="503" t="s">
        <v>163</v>
      </c>
      <c r="R11" s="504"/>
      <c r="S11" s="512"/>
      <c r="T11" s="513"/>
      <c r="U11" s="92" t="s">
        <v>162</v>
      </c>
      <c r="V11" s="508"/>
      <c r="W11" s="508"/>
      <c r="X11" s="44"/>
    </row>
    <row r="12" spans="1:24" customFormat="1" ht="23.1" customHeight="1">
      <c r="A12" s="449"/>
      <c r="B12" s="538"/>
      <c r="C12" s="459" t="s">
        <v>161</v>
      </c>
      <c r="D12" s="460"/>
      <c r="E12" s="461"/>
      <c r="F12" s="534" t="s">
        <v>128</v>
      </c>
      <c r="G12" s="535"/>
      <c r="H12" s="535"/>
      <c r="I12" s="79"/>
      <c r="J12" s="79"/>
      <c r="K12" s="79"/>
      <c r="L12" s="79"/>
      <c r="M12" s="79"/>
      <c r="N12" s="79"/>
      <c r="O12" s="79"/>
      <c r="P12" s="79"/>
      <c r="Q12" s="79"/>
      <c r="R12" s="79"/>
      <c r="S12" s="79"/>
      <c r="T12" s="79"/>
      <c r="U12" s="79"/>
      <c r="V12" s="79"/>
      <c r="W12" s="79"/>
      <c r="X12" s="38"/>
    </row>
    <row r="13" spans="1:24" customFormat="1" ht="27.95" customHeight="1">
      <c r="A13" s="449"/>
      <c r="B13" s="538"/>
      <c r="C13" s="462" t="s">
        <v>160</v>
      </c>
      <c r="D13" s="463"/>
      <c r="E13" s="464"/>
      <c r="F13" s="534"/>
      <c r="G13" s="535"/>
      <c r="H13" s="535"/>
      <c r="I13" s="535"/>
      <c r="J13" s="535"/>
      <c r="K13" s="535"/>
      <c r="L13" s="535"/>
      <c r="M13" s="535"/>
      <c r="N13" s="535"/>
      <c r="O13" s="535"/>
      <c r="P13" s="535"/>
      <c r="Q13" s="535"/>
      <c r="R13" s="535"/>
      <c r="S13" s="535"/>
      <c r="T13" s="535"/>
      <c r="U13" s="535"/>
      <c r="V13" s="535"/>
      <c r="W13" s="535"/>
      <c r="X13" s="536"/>
    </row>
    <row r="14" spans="1:24" customFormat="1" ht="23.1" customHeight="1">
      <c r="A14" s="449"/>
      <c r="B14" s="538"/>
      <c r="C14" s="459" t="s">
        <v>159</v>
      </c>
      <c r="D14" s="460"/>
      <c r="E14" s="461"/>
      <c r="F14" s="509" t="s">
        <v>158</v>
      </c>
      <c r="G14" s="510"/>
      <c r="H14" s="510"/>
      <c r="I14" s="90"/>
      <c r="J14" s="90" t="s">
        <v>157</v>
      </c>
      <c r="K14" s="90"/>
      <c r="L14" s="90"/>
      <c r="M14" s="90"/>
      <c r="N14" s="90" t="s">
        <v>156</v>
      </c>
      <c r="O14" s="90"/>
      <c r="P14" s="90"/>
      <c r="Q14" s="90"/>
      <c r="R14" s="90"/>
      <c r="S14" s="90"/>
      <c r="T14" s="90"/>
      <c r="U14" s="90"/>
      <c r="V14" s="90"/>
      <c r="W14" s="90"/>
      <c r="X14" s="89"/>
    </row>
    <row r="15" spans="1:24" customFormat="1" ht="23.1" customHeight="1">
      <c r="A15" s="449"/>
      <c r="B15" s="538"/>
      <c r="C15" s="474"/>
      <c r="D15" s="475"/>
      <c r="E15" s="476"/>
      <c r="F15" s="33" t="s">
        <v>155</v>
      </c>
      <c r="G15" s="88"/>
      <c r="H15" s="88" t="s">
        <v>154</v>
      </c>
      <c r="I15" s="88"/>
      <c r="J15" s="88"/>
      <c r="K15" s="88"/>
      <c r="L15" s="88"/>
      <c r="M15" s="88"/>
      <c r="N15" s="88"/>
      <c r="O15" s="88"/>
      <c r="P15" s="88"/>
      <c r="Q15" s="88"/>
      <c r="R15" s="88"/>
      <c r="S15" s="88"/>
      <c r="T15" s="88"/>
      <c r="U15" s="88"/>
      <c r="V15" s="88"/>
      <c r="W15" s="88"/>
      <c r="X15" s="87"/>
    </row>
    <row r="16" spans="1:24" customFormat="1" ht="23.1" customHeight="1">
      <c r="A16" s="449"/>
      <c r="B16" s="538"/>
      <c r="C16" s="462"/>
      <c r="D16" s="463"/>
      <c r="E16" s="464"/>
      <c r="F16" s="27" t="s">
        <v>153</v>
      </c>
      <c r="G16" s="85"/>
      <c r="H16" s="85"/>
      <c r="I16" s="27" t="s">
        <v>152</v>
      </c>
      <c r="J16" s="85"/>
      <c r="K16" s="85"/>
      <c r="L16" s="86"/>
      <c r="M16" s="511" t="s">
        <v>151</v>
      </c>
      <c r="N16" s="511"/>
      <c r="O16" s="53" t="s">
        <v>150</v>
      </c>
      <c r="P16" s="53" t="s">
        <v>149</v>
      </c>
      <c r="Q16" s="53" t="s">
        <v>148</v>
      </c>
      <c r="R16" s="86" t="s">
        <v>147</v>
      </c>
      <c r="S16" s="472"/>
      <c r="T16" s="472"/>
      <c r="U16" s="86" t="s">
        <v>146</v>
      </c>
      <c r="V16" s="85"/>
      <c r="W16" s="85"/>
      <c r="X16" s="84"/>
    </row>
    <row r="17" spans="1:26" customFormat="1" ht="27" customHeight="1">
      <c r="A17" s="449"/>
      <c r="B17" s="538"/>
      <c r="C17" s="450" t="s">
        <v>145</v>
      </c>
      <c r="D17" s="451"/>
      <c r="E17" s="452"/>
      <c r="F17" s="450" t="s">
        <v>144</v>
      </c>
      <c r="G17" s="451"/>
      <c r="H17" s="451"/>
      <c r="I17" s="490"/>
      <c r="J17" s="451"/>
      <c r="K17" s="451"/>
      <c r="L17" s="451"/>
      <c r="M17" s="451"/>
      <c r="N17" s="451"/>
      <c r="O17" s="452"/>
      <c r="P17" s="500" t="s">
        <v>143</v>
      </c>
      <c r="Q17" s="500"/>
      <c r="R17" s="500"/>
      <c r="S17" s="465"/>
      <c r="T17" s="466"/>
      <c r="U17" s="466"/>
      <c r="V17" s="466"/>
      <c r="W17" s="466"/>
      <c r="X17" s="467"/>
    </row>
    <row r="18" spans="1:26" customFormat="1" ht="27" customHeight="1">
      <c r="A18" s="449"/>
      <c r="B18" s="538"/>
      <c r="C18" s="453"/>
      <c r="D18" s="454"/>
      <c r="E18" s="455"/>
      <c r="F18" s="450" t="s">
        <v>142</v>
      </c>
      <c r="G18" s="451"/>
      <c r="H18" s="451"/>
      <c r="I18" s="490"/>
      <c r="J18" s="451"/>
      <c r="K18" s="451"/>
      <c r="L18" s="451"/>
      <c r="M18" s="451"/>
      <c r="N18" s="451"/>
      <c r="O18" s="452"/>
      <c r="P18" s="500" t="s">
        <v>140</v>
      </c>
      <c r="Q18" s="500"/>
      <c r="R18" s="500"/>
      <c r="S18" s="465"/>
      <c r="T18" s="466"/>
      <c r="U18" s="466"/>
      <c r="V18" s="466"/>
      <c r="W18" s="466"/>
      <c r="X18" s="467"/>
    </row>
    <row r="19" spans="1:26" customFormat="1" ht="27" customHeight="1">
      <c r="A19" s="449"/>
      <c r="B19" s="538"/>
      <c r="C19" s="453"/>
      <c r="D19" s="454"/>
      <c r="E19" s="455"/>
      <c r="F19" s="477" t="s">
        <v>139</v>
      </c>
      <c r="G19" s="478"/>
      <c r="H19" s="478"/>
      <c r="I19" s="479"/>
      <c r="J19" s="478"/>
      <c r="K19" s="478"/>
      <c r="L19" s="478"/>
      <c r="M19" s="478"/>
      <c r="N19" s="478"/>
      <c r="O19" s="480"/>
      <c r="P19" s="468" t="s">
        <v>138</v>
      </c>
      <c r="Q19" s="468"/>
      <c r="R19" s="468"/>
      <c r="S19" s="469"/>
      <c r="T19" s="470"/>
      <c r="U19" s="470"/>
      <c r="V19" s="470"/>
      <c r="W19" s="470"/>
      <c r="X19" s="471"/>
    </row>
    <row r="20" spans="1:26" customFormat="1" ht="27" customHeight="1">
      <c r="A20" s="449"/>
      <c r="B20" s="539"/>
      <c r="C20" s="456"/>
      <c r="D20" s="457"/>
      <c r="E20" s="458"/>
      <c r="F20" s="456" t="s">
        <v>137</v>
      </c>
      <c r="G20" s="457"/>
      <c r="H20" s="457"/>
      <c r="I20" s="530"/>
      <c r="J20" s="457"/>
      <c r="K20" s="457"/>
      <c r="L20" s="457"/>
      <c r="M20" s="457"/>
      <c r="N20" s="457"/>
      <c r="O20" s="458"/>
      <c r="P20" s="502" t="s">
        <v>136</v>
      </c>
      <c r="Q20" s="502"/>
      <c r="R20" s="502"/>
      <c r="S20" s="545"/>
      <c r="T20" s="546"/>
      <c r="U20" s="546"/>
      <c r="V20" s="546"/>
      <c r="W20" s="546"/>
      <c r="X20" s="547"/>
    </row>
    <row r="21" spans="1:26" customFormat="1" ht="23.1" customHeight="1">
      <c r="A21" s="73"/>
      <c r="B21" s="72"/>
      <c r="C21" s="72"/>
      <c r="D21" s="72"/>
      <c r="E21" s="72"/>
      <c r="F21" s="72"/>
      <c r="G21" s="72"/>
      <c r="H21" s="72"/>
      <c r="I21" s="72"/>
      <c r="J21" s="72"/>
      <c r="K21" s="72"/>
      <c r="L21" s="72"/>
      <c r="M21" s="72"/>
      <c r="N21" s="72"/>
      <c r="O21" s="72"/>
      <c r="P21" s="82"/>
      <c r="Q21" s="82"/>
      <c r="R21" s="82"/>
      <c r="S21" s="81"/>
      <c r="T21" s="81"/>
      <c r="U21" s="81"/>
      <c r="V21" s="81"/>
      <c r="W21" s="81"/>
      <c r="X21" s="81"/>
    </row>
    <row r="22" spans="1:26" customFormat="1" ht="23.1" customHeight="1">
      <c r="A22" s="73"/>
      <c r="B22" s="72"/>
      <c r="C22" s="72"/>
      <c r="D22" s="72"/>
      <c r="E22" s="72"/>
      <c r="F22" s="72"/>
      <c r="G22" s="72"/>
      <c r="H22" s="72"/>
      <c r="I22" s="72"/>
      <c r="J22" s="72"/>
      <c r="K22" s="72"/>
      <c r="L22" s="72"/>
      <c r="M22" s="72"/>
      <c r="N22" s="72"/>
      <c r="O22" s="72"/>
      <c r="P22" s="82"/>
      <c r="Q22" s="82"/>
      <c r="R22" s="82"/>
      <c r="S22" s="81"/>
      <c r="T22" s="81"/>
      <c r="U22" s="81"/>
      <c r="V22" s="81"/>
      <c r="W22" s="81"/>
      <c r="X22" s="81"/>
    </row>
    <row r="23" spans="1:26" customFormat="1" ht="27.95" customHeight="1">
      <c r="A23" s="67"/>
      <c r="B23" s="542" t="s">
        <v>135</v>
      </c>
      <c r="C23" s="551" t="s">
        <v>134</v>
      </c>
      <c r="D23" s="552"/>
      <c r="E23" s="553"/>
      <c r="F23" s="534"/>
      <c r="G23" s="535"/>
      <c r="H23" s="535"/>
      <c r="I23" s="535"/>
      <c r="J23" s="535"/>
      <c r="K23" s="535"/>
      <c r="L23" s="535"/>
      <c r="M23" s="535"/>
      <c r="N23" s="535"/>
      <c r="O23" s="536"/>
      <c r="P23" s="503" t="s">
        <v>130</v>
      </c>
      <c r="Q23" s="504"/>
      <c r="R23" s="503"/>
      <c r="S23" s="557"/>
      <c r="T23" s="557"/>
      <c r="U23" s="557"/>
      <c r="V23" s="557"/>
      <c r="W23" s="557"/>
      <c r="X23" s="504"/>
    </row>
    <row r="24" spans="1:26" customFormat="1" ht="23.1" customHeight="1">
      <c r="A24" s="67"/>
      <c r="B24" s="543"/>
      <c r="C24" s="459" t="s">
        <v>129</v>
      </c>
      <c r="D24" s="460"/>
      <c r="E24" s="461"/>
      <c r="F24" s="558" t="s">
        <v>128</v>
      </c>
      <c r="G24" s="449"/>
      <c r="H24" s="449"/>
      <c r="I24" s="72"/>
      <c r="J24" s="72"/>
      <c r="K24" s="72"/>
      <c r="L24" s="72"/>
      <c r="M24" s="72"/>
      <c r="N24" s="78"/>
      <c r="O24" s="77"/>
      <c r="P24" s="75"/>
      <c r="Q24" s="77"/>
      <c r="R24" s="75"/>
      <c r="S24" s="77"/>
      <c r="T24" s="75"/>
      <c r="U24" s="76"/>
      <c r="V24" s="75"/>
      <c r="W24" s="75"/>
      <c r="X24" s="74"/>
    </row>
    <row r="25" spans="1:26" ht="23.1" customHeight="1">
      <c r="A25" s="67"/>
      <c r="B25" s="543"/>
      <c r="C25" s="462"/>
      <c r="D25" s="463"/>
      <c r="E25" s="464"/>
      <c r="F25" s="73"/>
      <c r="G25" s="73"/>
      <c r="H25" s="73"/>
      <c r="I25" s="72"/>
      <c r="J25" s="72"/>
      <c r="K25" s="72"/>
      <c r="L25" s="72"/>
      <c r="M25" s="80"/>
      <c r="N25" s="71"/>
      <c r="O25" s="71"/>
      <c r="P25" s="69"/>
      <c r="Q25" s="71"/>
      <c r="R25" s="69" t="s">
        <v>127</v>
      </c>
      <c r="S25" s="71"/>
      <c r="T25" s="69"/>
      <c r="U25" s="70" t="s">
        <v>126</v>
      </c>
      <c r="V25" s="69" t="s">
        <v>125</v>
      </c>
      <c r="W25" s="69"/>
      <c r="X25" s="68" t="s">
        <v>124</v>
      </c>
      <c r="Y25"/>
      <c r="Z25"/>
    </row>
    <row r="26" spans="1:26" ht="27.95" customHeight="1">
      <c r="A26" s="67"/>
      <c r="B26" s="543"/>
      <c r="C26" s="554" t="s">
        <v>133</v>
      </c>
      <c r="D26" s="555"/>
      <c r="E26" s="556"/>
      <c r="F26" s="534"/>
      <c r="G26" s="535"/>
      <c r="H26" s="535"/>
      <c r="I26" s="535"/>
      <c r="J26" s="535"/>
      <c r="K26" s="535"/>
      <c r="L26" s="535"/>
      <c r="M26" s="535"/>
      <c r="N26" s="535"/>
      <c r="O26" s="535"/>
      <c r="P26" s="535"/>
      <c r="Q26" s="535"/>
      <c r="R26" s="535"/>
      <c r="S26" s="535"/>
      <c r="T26" s="535"/>
      <c r="U26" s="535"/>
      <c r="V26" s="535"/>
      <c r="W26" s="535"/>
      <c r="X26" s="536"/>
      <c r="Y26"/>
      <c r="Z26"/>
    </row>
    <row r="27" spans="1:26" ht="27.95" customHeight="1">
      <c r="A27" s="67"/>
      <c r="B27" s="544"/>
      <c r="C27" s="459" t="s">
        <v>123</v>
      </c>
      <c r="D27" s="460"/>
      <c r="E27" s="461"/>
      <c r="F27" s="534"/>
      <c r="G27" s="535"/>
      <c r="H27" s="535"/>
      <c r="I27" s="535"/>
      <c r="J27" s="535"/>
      <c r="K27" s="535"/>
      <c r="L27" s="535"/>
      <c r="M27" s="540" t="s">
        <v>122</v>
      </c>
      <c r="N27" s="540"/>
      <c r="O27" s="540"/>
      <c r="P27" s="540"/>
      <c r="Q27" s="540"/>
      <c r="R27" s="541"/>
      <c r="S27" s="541"/>
      <c r="T27" s="541"/>
      <c r="U27" s="541"/>
      <c r="V27" s="541"/>
      <c r="W27" s="541"/>
      <c r="X27" s="541"/>
      <c r="Y27"/>
      <c r="Z27"/>
    </row>
    <row r="28" spans="1:26" ht="27.95" customHeight="1">
      <c r="A28" s="67"/>
      <c r="B28" s="548" t="s">
        <v>132</v>
      </c>
      <c r="C28" s="551" t="s">
        <v>131</v>
      </c>
      <c r="D28" s="552"/>
      <c r="E28" s="553"/>
      <c r="F28" s="534"/>
      <c r="G28" s="535"/>
      <c r="H28" s="535"/>
      <c r="I28" s="535"/>
      <c r="J28" s="535"/>
      <c r="K28" s="535"/>
      <c r="L28" s="535"/>
      <c r="M28" s="535"/>
      <c r="N28" s="535"/>
      <c r="O28" s="536"/>
      <c r="P28" s="503" t="s">
        <v>130</v>
      </c>
      <c r="Q28" s="504"/>
      <c r="R28" s="79"/>
      <c r="S28" s="79"/>
      <c r="T28" s="79"/>
      <c r="U28" s="45"/>
      <c r="V28" s="79"/>
      <c r="W28" s="79"/>
      <c r="X28" s="74"/>
      <c r="Y28"/>
      <c r="Z28"/>
    </row>
    <row r="29" spans="1:26" ht="23.1" customHeight="1">
      <c r="A29" s="67"/>
      <c r="B29" s="549"/>
      <c r="C29" s="459" t="s">
        <v>129</v>
      </c>
      <c r="D29" s="460"/>
      <c r="E29" s="461"/>
      <c r="F29" s="558" t="s">
        <v>128</v>
      </c>
      <c r="G29" s="449"/>
      <c r="H29" s="449"/>
      <c r="I29" s="72"/>
      <c r="J29" s="72"/>
      <c r="K29" s="72"/>
      <c r="L29" s="72"/>
      <c r="M29" s="72"/>
      <c r="N29" s="78"/>
      <c r="O29" s="77"/>
      <c r="P29" s="75"/>
      <c r="Q29" s="77"/>
      <c r="R29" s="75"/>
      <c r="S29" s="77"/>
      <c r="T29" s="75"/>
      <c r="U29" s="76"/>
      <c r="V29" s="75"/>
      <c r="W29" s="75"/>
      <c r="X29" s="74"/>
      <c r="Y29"/>
      <c r="Z29"/>
    </row>
    <row r="30" spans="1:26" ht="23.1" customHeight="1">
      <c r="A30" s="67"/>
      <c r="B30" s="549"/>
      <c r="C30" s="462"/>
      <c r="D30" s="463"/>
      <c r="E30" s="464"/>
      <c r="F30" s="73"/>
      <c r="G30" s="73"/>
      <c r="H30" s="73"/>
      <c r="I30" s="72"/>
      <c r="J30" s="72"/>
      <c r="K30" s="72"/>
      <c r="L30" s="72"/>
      <c r="M30" s="72"/>
      <c r="N30" s="71"/>
      <c r="O30" s="71"/>
      <c r="P30" s="69"/>
      <c r="Q30" s="71"/>
      <c r="R30" s="69" t="s">
        <v>127</v>
      </c>
      <c r="S30" s="71"/>
      <c r="T30" s="69"/>
      <c r="U30" s="70" t="s">
        <v>126</v>
      </c>
      <c r="V30" s="69" t="s">
        <v>125</v>
      </c>
      <c r="W30" s="69"/>
      <c r="X30" s="68" t="s">
        <v>124</v>
      </c>
      <c r="Y30"/>
      <c r="Z30"/>
    </row>
    <row r="31" spans="1:26" ht="27.95" customHeight="1">
      <c r="A31" s="67"/>
      <c r="B31" s="550"/>
      <c r="C31" s="574" t="s">
        <v>123</v>
      </c>
      <c r="D31" s="574"/>
      <c r="E31" s="574"/>
      <c r="F31" s="534"/>
      <c r="G31" s="535"/>
      <c r="H31" s="535"/>
      <c r="I31" s="535"/>
      <c r="J31" s="535"/>
      <c r="K31" s="535"/>
      <c r="L31" s="535"/>
      <c r="M31" s="540" t="s">
        <v>122</v>
      </c>
      <c r="N31" s="540"/>
      <c r="O31" s="540"/>
      <c r="P31" s="540"/>
      <c r="Q31" s="540"/>
      <c r="R31" s="541"/>
      <c r="S31" s="541"/>
      <c r="T31" s="541"/>
      <c r="U31" s="541"/>
      <c r="V31" s="541"/>
      <c r="W31" s="541"/>
      <c r="X31" s="541"/>
      <c r="Y31"/>
      <c r="Z31"/>
    </row>
    <row r="32" spans="1:26" ht="23.1" customHeight="1">
      <c r="A32" s="67"/>
      <c r="B32" s="35"/>
      <c r="C32" s="31" t="s">
        <v>378</v>
      </c>
      <c r="D32" s="35"/>
      <c r="N32" s="66"/>
      <c r="O32" s="66"/>
      <c r="P32" s="66"/>
      <c r="Q32" s="66"/>
      <c r="R32"/>
      <c r="S32"/>
      <c r="T32"/>
      <c r="U32"/>
      <c r="V32"/>
      <c r="W32"/>
      <c r="X32"/>
      <c r="Y32"/>
      <c r="Z32"/>
    </row>
    <row r="33" spans="1:26" ht="23.1" customHeight="1">
      <c r="A33" s="67"/>
      <c r="B33" s="35"/>
      <c r="C33" s="31" t="s">
        <v>379</v>
      </c>
      <c r="D33" s="35"/>
      <c r="N33" s="307"/>
      <c r="O33" s="66"/>
      <c r="P33" s="66"/>
      <c r="Q33" s="66"/>
      <c r="R33"/>
      <c r="S33"/>
      <c r="T33"/>
      <c r="U33"/>
      <c r="V33"/>
      <c r="W33"/>
      <c r="X33"/>
      <c r="Y33"/>
      <c r="Z33"/>
    </row>
    <row r="34" spans="1:26" s="62" customFormat="1" ht="23.1" customHeight="1">
      <c r="A34" s="29"/>
      <c r="B34" s="63"/>
      <c r="C34" s="31"/>
      <c r="D34" s="63"/>
      <c r="E34" s="64"/>
      <c r="F34" s="64"/>
      <c r="G34" s="64"/>
      <c r="H34" s="64"/>
      <c r="I34" s="64"/>
      <c r="J34" s="64"/>
      <c r="K34" s="64"/>
      <c r="L34" s="64"/>
      <c r="M34" s="64"/>
      <c r="N34" s="65"/>
      <c r="O34" s="65"/>
      <c r="P34" s="65"/>
      <c r="Q34" s="65"/>
      <c r="R34" s="5"/>
      <c r="S34" s="5"/>
      <c r="T34" s="5"/>
      <c r="U34" s="5"/>
      <c r="V34" s="5"/>
      <c r="W34" s="5"/>
      <c r="X34" s="5"/>
      <c r="Y34" s="5"/>
      <c r="Z34" s="5"/>
    </row>
    <row r="35" spans="1:26" s="62" customFormat="1" ht="23.1" customHeight="1">
      <c r="A35" s="65"/>
      <c r="B35" s="31" t="s">
        <v>121</v>
      </c>
      <c r="C35" s="65"/>
      <c r="D35" s="64"/>
      <c r="E35" s="64"/>
      <c r="F35" s="64"/>
      <c r="G35" s="64"/>
      <c r="H35" s="64"/>
      <c r="I35" s="64"/>
      <c r="J35" s="64"/>
      <c r="K35" s="64"/>
      <c r="L35" s="64"/>
      <c r="M35" s="64"/>
      <c r="N35" s="65"/>
      <c r="O35" s="65"/>
      <c r="P35" s="65"/>
      <c r="Q35" s="65"/>
    </row>
    <row r="36" spans="1:26" s="62" customFormat="1" ht="23.1" customHeight="1">
      <c r="A36" s="65"/>
      <c r="B36" s="31"/>
      <c r="C36" s="65"/>
      <c r="D36" s="64"/>
      <c r="E36" s="64"/>
      <c r="F36" s="64"/>
      <c r="G36" s="64"/>
      <c r="H36" s="64"/>
      <c r="I36" s="64"/>
      <c r="J36" s="64"/>
      <c r="K36" s="64"/>
      <c r="L36" s="64"/>
      <c r="M36" s="64"/>
      <c r="N36" s="65"/>
      <c r="O36" s="65"/>
      <c r="P36" s="65"/>
      <c r="Q36" s="65"/>
    </row>
    <row r="37" spans="1:26" s="62" customFormat="1" ht="23.1" customHeight="1">
      <c r="A37" s="65"/>
      <c r="B37" s="31" t="s">
        <v>120</v>
      </c>
      <c r="C37" s="65"/>
      <c r="D37" s="64"/>
      <c r="E37" s="27"/>
      <c r="F37" s="27"/>
      <c r="G37" s="59"/>
      <c r="H37" s="59"/>
      <c r="I37" s="59"/>
      <c r="J37" s="59"/>
      <c r="K37" s="63"/>
      <c r="L37" s="63"/>
      <c r="M37" s="63"/>
      <c r="N37" s="31"/>
      <c r="O37" s="31"/>
      <c r="P37" s="31"/>
      <c r="Q37" s="31"/>
      <c r="R37" s="27"/>
      <c r="S37" s="27"/>
      <c r="T37" s="27"/>
      <c r="U37" s="27"/>
      <c r="V37" s="27"/>
      <c r="W37" s="27"/>
      <c r="X37" s="27"/>
    </row>
    <row r="38" spans="1:26" s="62" customFormat="1" ht="23.1" customHeight="1">
      <c r="A38" s="65"/>
      <c r="B38" s="31"/>
      <c r="C38" s="65"/>
      <c r="D38" s="64"/>
      <c r="E38" s="27"/>
      <c r="F38" s="27"/>
      <c r="G38" s="59"/>
      <c r="H38" s="59"/>
      <c r="I38" s="59"/>
      <c r="J38" s="59"/>
      <c r="K38" s="63"/>
      <c r="L38" s="63"/>
      <c r="M38" s="63"/>
      <c r="N38" s="31"/>
      <c r="O38" s="31"/>
      <c r="P38" s="31"/>
      <c r="Q38" s="31"/>
      <c r="R38" s="27"/>
      <c r="S38" s="27"/>
      <c r="T38" s="27"/>
      <c r="U38" s="27"/>
      <c r="V38" s="27"/>
      <c r="W38" s="27"/>
      <c r="X38" s="27"/>
    </row>
    <row r="39" spans="1:26" s="62" customFormat="1" ht="23.1" customHeight="1">
      <c r="A39" s="65"/>
      <c r="B39" s="31"/>
      <c r="C39" s="65"/>
      <c r="D39" s="64"/>
      <c r="E39" s="27"/>
      <c r="F39" s="27"/>
      <c r="G39" s="59"/>
      <c r="H39" s="59"/>
      <c r="I39" s="59"/>
      <c r="J39" s="59"/>
      <c r="K39" s="63"/>
      <c r="L39" s="63"/>
      <c r="M39" s="63"/>
      <c r="N39" s="31"/>
      <c r="O39" s="31"/>
      <c r="P39" s="31"/>
      <c r="Q39" s="31"/>
      <c r="R39" s="27"/>
      <c r="S39" s="27"/>
      <c r="T39" s="27"/>
      <c r="U39" s="27"/>
      <c r="V39" s="27"/>
      <c r="W39" s="27"/>
      <c r="X39" s="27"/>
    </row>
    <row r="40" spans="1:26" s="62" customFormat="1" ht="23.1" customHeight="1">
      <c r="A40" s="65"/>
      <c r="B40" s="31"/>
      <c r="C40" s="65"/>
      <c r="D40" s="64"/>
      <c r="E40" s="27"/>
      <c r="F40" s="27"/>
      <c r="G40" s="59"/>
      <c r="H40" s="59"/>
      <c r="I40" s="59"/>
      <c r="J40" s="59"/>
      <c r="K40" s="63"/>
      <c r="L40" s="63"/>
      <c r="M40" s="63"/>
      <c r="N40" s="31"/>
      <c r="O40" s="31"/>
      <c r="P40" s="31"/>
      <c r="Q40" s="31"/>
      <c r="R40" s="27"/>
      <c r="S40" s="27"/>
      <c r="T40" s="27"/>
      <c r="U40" s="27"/>
      <c r="V40" s="27"/>
      <c r="W40" s="27"/>
      <c r="X40" s="27"/>
    </row>
    <row r="41" spans="1:26" s="62" customFormat="1" ht="23.1" customHeight="1">
      <c r="A41" s="65"/>
      <c r="B41" s="31"/>
      <c r="C41" s="65"/>
      <c r="D41" s="64"/>
      <c r="E41" s="27"/>
      <c r="F41" s="27"/>
      <c r="G41" s="59"/>
      <c r="H41" s="59"/>
      <c r="I41" s="59"/>
      <c r="J41" s="59"/>
      <c r="K41" s="63"/>
      <c r="L41" s="63"/>
      <c r="M41" s="63"/>
      <c r="N41" s="31"/>
      <c r="O41" s="31"/>
      <c r="P41" s="31"/>
      <c r="Q41" s="31"/>
      <c r="R41" s="27"/>
      <c r="S41" s="27"/>
      <c r="T41" s="27"/>
      <c r="U41" s="27"/>
      <c r="V41" s="27"/>
      <c r="W41" s="27"/>
      <c r="X41" s="27"/>
    </row>
    <row r="42" spans="1:26" s="62" customFormat="1" ht="23.1" customHeight="1">
      <c r="A42" s="65"/>
      <c r="B42" s="31"/>
      <c r="C42" s="65"/>
      <c r="D42" s="64"/>
      <c r="E42" s="27"/>
      <c r="F42" s="27"/>
      <c r="G42" s="59"/>
      <c r="H42" s="59"/>
      <c r="I42" s="59"/>
      <c r="J42" s="59"/>
      <c r="K42" s="63"/>
      <c r="L42" s="63"/>
      <c r="M42" s="63"/>
      <c r="N42" s="31"/>
      <c r="O42" s="31"/>
      <c r="P42" s="31"/>
      <c r="Q42" s="31"/>
      <c r="R42" s="27"/>
      <c r="S42" s="27"/>
      <c r="T42" s="27"/>
      <c r="U42" s="27"/>
      <c r="V42" s="27"/>
      <c r="W42" s="27"/>
      <c r="X42" s="27"/>
    </row>
    <row r="43" spans="1:26" s="62" customFormat="1" ht="24.95" customHeight="1">
      <c r="A43" s="65"/>
      <c r="B43" s="31"/>
      <c r="C43" s="65"/>
      <c r="D43" s="64"/>
      <c r="E43" s="27"/>
      <c r="F43" s="27"/>
      <c r="G43" s="59"/>
      <c r="H43" s="59"/>
      <c r="I43" s="59"/>
      <c r="J43" s="59"/>
      <c r="K43" s="63"/>
      <c r="L43" s="63"/>
      <c r="M43" s="63"/>
      <c r="N43" s="31"/>
      <c r="O43" s="31"/>
      <c r="P43" s="31"/>
      <c r="Q43" s="31"/>
      <c r="R43" s="27"/>
      <c r="S43" s="27"/>
      <c r="T43" s="27"/>
      <c r="U43" s="27"/>
      <c r="V43" s="27"/>
      <c r="W43" s="27"/>
      <c r="X43" s="27"/>
    </row>
    <row r="44" spans="1:26" ht="23.1" customHeight="1">
      <c r="A44" s="60" t="s">
        <v>119</v>
      </c>
      <c r="B44" s="31"/>
      <c r="C44" s="31"/>
      <c r="D44" s="30"/>
      <c r="E44" s="30"/>
      <c r="F44" s="30"/>
      <c r="G44" s="61"/>
      <c r="H44" s="61"/>
      <c r="I44" s="61"/>
      <c r="J44" s="61"/>
      <c r="K44" s="35"/>
      <c r="L44" s="35"/>
      <c r="M44" s="35"/>
      <c r="N44" s="28"/>
      <c r="O44" s="28"/>
      <c r="P44" s="28"/>
      <c r="Q44" s="28"/>
      <c r="R44" s="34"/>
      <c r="S44" s="34"/>
      <c r="T44" s="34"/>
      <c r="U44" s="34"/>
      <c r="V44" s="34"/>
      <c r="W44" s="34"/>
      <c r="X44" s="34"/>
    </row>
    <row r="45" spans="1:26" ht="23.1" customHeight="1">
      <c r="A45" s="28"/>
      <c r="B45" s="27"/>
      <c r="C45" s="60"/>
      <c r="D45" s="27"/>
      <c r="E45" s="27"/>
      <c r="F45" s="27"/>
      <c r="G45" s="59"/>
      <c r="H45" s="59"/>
      <c r="I45" s="58"/>
      <c r="J45" s="58"/>
      <c r="K45" s="35"/>
      <c r="L45" s="35"/>
      <c r="M45" s="35"/>
      <c r="N45" s="28"/>
      <c r="O45" s="28"/>
      <c r="P45" s="28"/>
      <c r="Q45" s="28"/>
      <c r="R45" s="34"/>
      <c r="S45" s="34"/>
      <c r="T45" s="521" t="s">
        <v>311</v>
      </c>
      <c r="U45" s="521"/>
      <c r="V45" s="521"/>
      <c r="W45" s="521"/>
      <c r="X45" s="521"/>
      <c r="Y45" s="3"/>
      <c r="Z45" s="3"/>
    </row>
    <row r="46" spans="1:26" ht="23.1" customHeight="1">
      <c r="A46" s="28"/>
      <c r="B46" s="562" t="s">
        <v>118</v>
      </c>
      <c r="C46" s="563"/>
      <c r="D46" s="563"/>
      <c r="E46" s="562" t="s">
        <v>117</v>
      </c>
      <c r="F46" s="563"/>
      <c r="G46" s="564"/>
      <c r="H46" s="560" t="s">
        <v>116</v>
      </c>
      <c r="I46" s="562" t="s">
        <v>115</v>
      </c>
      <c r="J46" s="563"/>
      <c r="K46" s="564"/>
      <c r="L46" s="450" t="s">
        <v>114</v>
      </c>
      <c r="M46" s="567" t="s">
        <v>113</v>
      </c>
      <c r="N46" s="481" t="s">
        <v>112</v>
      </c>
      <c r="O46" s="482"/>
      <c r="P46" s="482"/>
      <c r="Q46" s="482"/>
      <c r="R46" s="450" t="s">
        <v>111</v>
      </c>
      <c r="S46" s="55"/>
      <c r="T46" s="55"/>
      <c r="U46" s="569" t="s">
        <v>110</v>
      </c>
      <c r="V46" s="570"/>
      <c r="W46" s="571" t="s">
        <v>109</v>
      </c>
      <c r="X46" s="493"/>
      <c r="Y46" s="559"/>
      <c r="Z46" s="3"/>
    </row>
    <row r="47" spans="1:26" ht="30" customHeight="1">
      <c r="A47" s="28"/>
      <c r="B47" s="565"/>
      <c r="C47" s="511"/>
      <c r="D47" s="511"/>
      <c r="E47" s="565"/>
      <c r="F47" s="511"/>
      <c r="G47" s="566"/>
      <c r="H47" s="561"/>
      <c r="I47" s="565"/>
      <c r="J47" s="511"/>
      <c r="K47" s="566"/>
      <c r="L47" s="456"/>
      <c r="M47" s="568"/>
      <c r="N47" s="487"/>
      <c r="O47" s="488"/>
      <c r="P47" s="488"/>
      <c r="Q47" s="488"/>
      <c r="R47" s="456"/>
      <c r="S47" s="52" t="s">
        <v>108</v>
      </c>
      <c r="T47" s="51" t="s">
        <v>107</v>
      </c>
      <c r="U47" s="50" t="s">
        <v>106</v>
      </c>
      <c r="V47" s="49" t="s">
        <v>105</v>
      </c>
      <c r="W47" s="572"/>
      <c r="X47" s="573"/>
      <c r="Y47" s="559"/>
      <c r="Z47" s="3"/>
    </row>
    <row r="48" spans="1:26" ht="23.1" customHeight="1">
      <c r="A48" s="28"/>
      <c r="B48" s="531"/>
      <c r="C48" s="532"/>
      <c r="D48" s="533"/>
      <c r="E48" s="531"/>
      <c r="F48" s="532"/>
      <c r="G48" s="533"/>
      <c r="H48" s="46"/>
      <c r="I48" s="531"/>
      <c r="J48" s="532"/>
      <c r="K48" s="533"/>
      <c r="L48" s="39"/>
      <c r="M48" s="43"/>
      <c r="N48" s="503"/>
      <c r="O48" s="557"/>
      <c r="P48" s="557"/>
      <c r="Q48" s="504"/>
      <c r="R48" s="43"/>
      <c r="S48" s="42"/>
      <c r="T48" s="41"/>
      <c r="U48" s="48"/>
      <c r="V48" s="47"/>
      <c r="W48" s="503"/>
      <c r="X48" s="504"/>
      <c r="Y48" s="3"/>
      <c r="Z48" s="3"/>
    </row>
    <row r="49" spans="1:26" ht="23.1" customHeight="1">
      <c r="A49" s="28"/>
      <c r="B49" s="531"/>
      <c r="C49" s="532"/>
      <c r="D49" s="533"/>
      <c r="E49" s="531"/>
      <c r="F49" s="532"/>
      <c r="G49" s="533"/>
      <c r="H49" s="46"/>
      <c r="I49" s="531"/>
      <c r="J49" s="532"/>
      <c r="K49" s="533"/>
      <c r="L49" s="39"/>
      <c r="M49" s="43"/>
      <c r="N49" s="503"/>
      <c r="O49" s="557"/>
      <c r="P49" s="557"/>
      <c r="Q49" s="504"/>
      <c r="R49" s="43"/>
      <c r="S49" s="42"/>
      <c r="T49" s="41"/>
      <c r="U49" s="39"/>
      <c r="V49" s="40"/>
      <c r="W49" s="39"/>
      <c r="X49" s="38"/>
      <c r="Y49" s="3"/>
      <c r="Z49" s="3"/>
    </row>
    <row r="50" spans="1:26" ht="23.1" customHeight="1">
      <c r="A50" s="28"/>
      <c r="B50" s="531"/>
      <c r="C50" s="532"/>
      <c r="D50" s="533"/>
      <c r="E50" s="531"/>
      <c r="F50" s="532"/>
      <c r="G50" s="533"/>
      <c r="H50" s="46"/>
      <c r="I50" s="531"/>
      <c r="J50" s="532"/>
      <c r="K50" s="533"/>
      <c r="L50" s="39"/>
      <c r="M50" s="43"/>
      <c r="N50" s="503"/>
      <c r="O50" s="557"/>
      <c r="P50" s="557"/>
      <c r="Q50" s="504"/>
      <c r="R50" s="43"/>
      <c r="S50" s="42"/>
      <c r="T50" s="41"/>
      <c r="U50" s="39"/>
      <c r="V50" s="40"/>
      <c r="W50" s="39"/>
      <c r="X50" s="38"/>
      <c r="Y50" s="3"/>
      <c r="Z50" s="3"/>
    </row>
    <row r="51" spans="1:26" ht="23.1" customHeight="1">
      <c r="A51" s="28"/>
      <c r="B51" s="531"/>
      <c r="C51" s="532"/>
      <c r="D51" s="533"/>
      <c r="E51" s="531"/>
      <c r="F51" s="532"/>
      <c r="G51" s="533"/>
      <c r="H51" s="46"/>
      <c r="I51" s="531"/>
      <c r="J51" s="532"/>
      <c r="K51" s="533"/>
      <c r="L51" s="39"/>
      <c r="M51" s="43"/>
      <c r="N51" s="503"/>
      <c r="O51" s="557"/>
      <c r="P51" s="557"/>
      <c r="Q51" s="504"/>
      <c r="R51" s="43"/>
      <c r="S51" s="42"/>
      <c r="T51" s="41"/>
      <c r="U51" s="39"/>
      <c r="V51" s="40"/>
      <c r="W51" s="39"/>
      <c r="X51" s="38"/>
      <c r="Y51" s="3"/>
      <c r="Z51" s="3"/>
    </row>
    <row r="52" spans="1:26" ht="23.1" customHeight="1">
      <c r="A52" s="28"/>
      <c r="B52" s="531"/>
      <c r="C52" s="532"/>
      <c r="D52" s="533"/>
      <c r="E52" s="531"/>
      <c r="F52" s="532"/>
      <c r="G52" s="533"/>
      <c r="H52" s="46"/>
      <c r="I52" s="531"/>
      <c r="J52" s="532"/>
      <c r="K52" s="533"/>
      <c r="L52" s="39"/>
      <c r="M52" s="43"/>
      <c r="N52" s="503"/>
      <c r="O52" s="557"/>
      <c r="P52" s="557"/>
      <c r="Q52" s="504"/>
      <c r="R52" s="43"/>
      <c r="S52" s="42"/>
      <c r="T52" s="41"/>
      <c r="U52" s="39"/>
      <c r="V52" s="40"/>
      <c r="W52" s="39"/>
      <c r="X52" s="38"/>
      <c r="Y52" s="3"/>
      <c r="Z52" s="3"/>
    </row>
    <row r="53" spans="1:26" ht="23.1" customHeight="1">
      <c r="A53" s="28"/>
      <c r="B53" s="531"/>
      <c r="C53" s="532"/>
      <c r="D53" s="533"/>
      <c r="E53" s="531"/>
      <c r="F53" s="532"/>
      <c r="G53" s="533"/>
      <c r="H53" s="46"/>
      <c r="I53" s="531"/>
      <c r="J53" s="532"/>
      <c r="K53" s="533"/>
      <c r="L53" s="39"/>
      <c r="M53" s="43"/>
      <c r="N53" s="503"/>
      <c r="O53" s="557"/>
      <c r="P53" s="557"/>
      <c r="Q53" s="504"/>
      <c r="R53" s="43"/>
      <c r="S53" s="42"/>
      <c r="T53" s="41"/>
      <c r="U53" s="39"/>
      <c r="V53" s="40"/>
      <c r="W53" s="39"/>
      <c r="X53" s="38"/>
      <c r="Y53" s="3"/>
      <c r="Z53" s="3"/>
    </row>
    <row r="54" spans="1:26" ht="23.1" customHeight="1">
      <c r="A54" s="28"/>
      <c r="B54" s="531"/>
      <c r="C54" s="532"/>
      <c r="D54" s="533"/>
      <c r="E54" s="531"/>
      <c r="F54" s="532"/>
      <c r="G54" s="533"/>
      <c r="H54" s="46"/>
      <c r="I54" s="531"/>
      <c r="J54" s="532"/>
      <c r="K54" s="533"/>
      <c r="L54" s="39"/>
      <c r="M54" s="43"/>
      <c r="N54" s="503"/>
      <c r="O54" s="557"/>
      <c r="P54" s="557"/>
      <c r="Q54" s="504"/>
      <c r="R54" s="43"/>
      <c r="S54" s="42"/>
      <c r="T54" s="41"/>
      <c r="U54" s="39"/>
      <c r="V54" s="40"/>
      <c r="W54" s="39"/>
      <c r="X54" s="38"/>
      <c r="Y54" s="3"/>
      <c r="Z54" s="3"/>
    </row>
    <row r="55" spans="1:26" ht="23.1" customHeight="1">
      <c r="A55" s="28"/>
      <c r="B55" s="531"/>
      <c r="C55" s="532"/>
      <c r="D55" s="533"/>
      <c r="E55" s="531"/>
      <c r="F55" s="532"/>
      <c r="G55" s="533"/>
      <c r="H55" s="46"/>
      <c r="I55" s="531"/>
      <c r="J55" s="532"/>
      <c r="K55" s="533"/>
      <c r="L55" s="39"/>
      <c r="M55" s="43"/>
      <c r="N55" s="503"/>
      <c r="O55" s="557"/>
      <c r="P55" s="557"/>
      <c r="Q55" s="504"/>
      <c r="R55" s="43"/>
      <c r="S55" s="42"/>
      <c r="T55" s="41"/>
      <c r="U55" s="39"/>
      <c r="V55" s="40"/>
      <c r="W55" s="39"/>
      <c r="X55" s="38"/>
      <c r="Y55" s="3"/>
      <c r="Z55" s="3"/>
    </row>
    <row r="56" spans="1:26" ht="23.1" customHeight="1">
      <c r="A56" s="28"/>
      <c r="B56" s="531"/>
      <c r="C56" s="532"/>
      <c r="D56" s="533"/>
      <c r="E56" s="531"/>
      <c r="F56" s="532"/>
      <c r="G56" s="533"/>
      <c r="H56" s="46"/>
      <c r="I56" s="531"/>
      <c r="J56" s="532"/>
      <c r="K56" s="533"/>
      <c r="L56" s="39"/>
      <c r="M56" s="43"/>
      <c r="N56" s="503"/>
      <c r="O56" s="557"/>
      <c r="P56" s="557"/>
      <c r="Q56" s="504"/>
      <c r="R56" s="43"/>
      <c r="S56" s="42"/>
      <c r="T56" s="41"/>
      <c r="U56" s="39"/>
      <c r="V56" s="40"/>
      <c r="W56" s="39"/>
      <c r="X56" s="38"/>
      <c r="Y56" s="3"/>
      <c r="Z56" s="3"/>
    </row>
    <row r="57" spans="1:26" ht="23.1" customHeight="1">
      <c r="A57" s="28"/>
      <c r="B57" s="531"/>
      <c r="C57" s="532"/>
      <c r="D57" s="533"/>
      <c r="E57" s="531"/>
      <c r="F57" s="532"/>
      <c r="G57" s="533"/>
      <c r="H57" s="46"/>
      <c r="I57" s="531"/>
      <c r="J57" s="532"/>
      <c r="K57" s="533"/>
      <c r="L57" s="39"/>
      <c r="M57" s="43"/>
      <c r="N57" s="503"/>
      <c r="O57" s="557"/>
      <c r="P57" s="557"/>
      <c r="Q57" s="504"/>
      <c r="R57" s="43"/>
      <c r="S57" s="42"/>
      <c r="T57" s="41"/>
      <c r="U57" s="39"/>
      <c r="V57" s="40"/>
      <c r="W57" s="39"/>
      <c r="X57" s="38"/>
      <c r="Y57" s="3"/>
      <c r="Z57" s="3"/>
    </row>
    <row r="58" spans="1:26" ht="22.5" customHeight="1">
      <c r="A58" s="32" t="s">
        <v>104</v>
      </c>
      <c r="B58" s="306" t="s">
        <v>381</v>
      </c>
      <c r="C58" s="37"/>
      <c r="D58" s="27"/>
      <c r="E58" s="27"/>
      <c r="F58" s="27"/>
      <c r="G58" s="27"/>
      <c r="H58" s="27"/>
      <c r="I58" s="27"/>
      <c r="J58" s="27"/>
      <c r="K58" s="35"/>
      <c r="L58" s="35"/>
      <c r="M58" s="35"/>
      <c r="N58" s="28"/>
      <c r="O58" s="28"/>
      <c r="P58" s="28"/>
      <c r="Q58" s="28"/>
      <c r="R58" s="34"/>
      <c r="S58" s="34"/>
      <c r="T58" s="34"/>
      <c r="U58" s="34"/>
      <c r="V58" s="34"/>
      <c r="W58" s="34"/>
      <c r="X58" s="34"/>
    </row>
    <row r="59" spans="1:26" ht="22.5" customHeight="1">
      <c r="A59" s="32"/>
      <c r="B59" s="306" t="s">
        <v>380</v>
      </c>
      <c r="C59" s="37"/>
      <c r="D59" s="27"/>
      <c r="E59" s="27"/>
      <c r="F59" s="27"/>
      <c r="G59" s="27"/>
      <c r="H59" s="27"/>
      <c r="I59" s="27"/>
      <c r="J59" s="27"/>
      <c r="K59" s="35"/>
      <c r="L59" s="35"/>
      <c r="M59" s="35"/>
      <c r="N59" s="28"/>
      <c r="O59" s="28"/>
      <c r="P59" s="28"/>
      <c r="Q59" s="28"/>
      <c r="R59" s="34"/>
      <c r="S59" s="34"/>
      <c r="T59" s="34"/>
      <c r="U59" s="34"/>
      <c r="V59" s="34"/>
      <c r="W59" s="34"/>
      <c r="X59" s="34"/>
    </row>
    <row r="60" spans="1:26" ht="23.1" customHeight="1">
      <c r="A60" s="28"/>
      <c r="B60" s="31" t="s">
        <v>375</v>
      </c>
      <c r="C60" s="37"/>
      <c r="D60" s="27"/>
      <c r="E60" s="27"/>
      <c r="F60" s="27"/>
      <c r="G60" s="27"/>
      <c r="H60" s="27"/>
      <c r="I60" s="27"/>
      <c r="J60" s="27"/>
      <c r="K60" s="35"/>
      <c r="L60" s="35"/>
      <c r="M60" s="35"/>
      <c r="N60" s="28"/>
      <c r="O60" s="28"/>
      <c r="P60" s="28"/>
      <c r="Q60" s="28"/>
      <c r="R60" s="34"/>
      <c r="S60" s="34"/>
      <c r="T60" s="34"/>
      <c r="U60" s="34"/>
      <c r="V60" s="34"/>
      <c r="W60" s="34"/>
      <c r="X60" s="34"/>
    </row>
    <row r="61" spans="1:26" ht="23.1" customHeight="1">
      <c r="A61" s="28"/>
      <c r="B61" s="27" t="s">
        <v>376</v>
      </c>
      <c r="C61" s="37"/>
      <c r="D61" s="27"/>
      <c r="E61" s="27"/>
      <c r="F61" s="27"/>
      <c r="G61" s="27"/>
      <c r="H61" s="27"/>
      <c r="I61" s="27"/>
      <c r="J61" s="27"/>
      <c r="K61" s="35"/>
      <c r="L61" s="35"/>
      <c r="M61" s="35"/>
      <c r="N61" s="28"/>
      <c r="O61" s="28"/>
      <c r="P61" s="28"/>
      <c r="Q61" s="28"/>
      <c r="R61" s="34"/>
      <c r="S61" s="34"/>
      <c r="T61" s="34"/>
      <c r="U61" s="34"/>
      <c r="V61" s="34"/>
      <c r="W61" s="34"/>
      <c r="X61" s="34"/>
    </row>
    <row r="62" spans="1:26" ht="23.1" customHeight="1">
      <c r="A62" s="28"/>
      <c r="B62" s="27" t="s">
        <v>382</v>
      </c>
      <c r="C62" s="37"/>
      <c r="D62" s="27"/>
      <c r="E62" s="27"/>
      <c r="F62" s="27"/>
      <c r="G62" s="27"/>
      <c r="H62" s="27"/>
      <c r="I62" s="27"/>
      <c r="J62" s="27"/>
      <c r="K62" s="35"/>
      <c r="L62" s="35"/>
      <c r="M62" s="35"/>
      <c r="N62" s="28"/>
      <c r="O62" s="28"/>
      <c r="P62" s="28"/>
      <c r="Q62" s="28"/>
      <c r="R62" s="34"/>
      <c r="S62" s="34"/>
      <c r="T62" s="34"/>
      <c r="U62" s="34"/>
      <c r="V62" s="34"/>
      <c r="W62" s="34"/>
      <c r="X62" s="34"/>
    </row>
    <row r="63" spans="1:26" ht="23.1" customHeight="1">
      <c r="A63" s="28"/>
      <c r="B63" s="31" t="s">
        <v>383</v>
      </c>
      <c r="C63" s="36"/>
      <c r="D63" s="30"/>
      <c r="E63" s="30"/>
      <c r="F63" s="30"/>
      <c r="G63" s="30"/>
      <c r="H63" s="30"/>
      <c r="I63" s="30"/>
      <c r="J63" s="30"/>
      <c r="K63" s="35"/>
      <c r="L63" s="35"/>
      <c r="M63" s="35"/>
      <c r="N63" s="28"/>
      <c r="O63" s="28"/>
      <c r="P63" s="28"/>
      <c r="Q63" s="28"/>
      <c r="R63" s="34"/>
      <c r="S63" s="34"/>
      <c r="T63" s="34"/>
      <c r="U63" s="34"/>
      <c r="V63" s="34"/>
      <c r="W63" s="34"/>
      <c r="X63" s="34"/>
    </row>
    <row r="64" spans="1:26" ht="23.1" customHeight="1">
      <c r="A64" s="28"/>
      <c r="B64" s="29" t="s">
        <v>103</v>
      </c>
      <c r="C64" s="30"/>
      <c r="D64" s="30"/>
      <c r="E64" s="30"/>
      <c r="F64" s="30"/>
      <c r="G64" s="30"/>
      <c r="H64" s="30"/>
      <c r="I64" s="30"/>
      <c r="J64" s="30"/>
      <c r="K64" s="35"/>
      <c r="L64" s="35"/>
      <c r="M64" s="35"/>
      <c r="N64" s="28"/>
      <c r="O64" s="28"/>
      <c r="P64" s="28"/>
      <c r="Q64" s="28"/>
      <c r="R64" s="34"/>
      <c r="S64" s="34"/>
      <c r="T64" s="34"/>
      <c r="U64" s="34"/>
      <c r="V64" s="34"/>
      <c r="W64" s="34"/>
      <c r="X64" s="34"/>
    </row>
    <row r="65" spans="2:10" ht="23.1" customHeight="1">
      <c r="B65" s="27" t="s">
        <v>377</v>
      </c>
    </row>
    <row r="66" spans="2:10" ht="23.1" customHeight="1">
      <c r="B66" s="33"/>
    </row>
    <row r="67" spans="2:10" ht="23.1" customHeight="1">
      <c r="H67" s="32"/>
      <c r="I67" s="31"/>
      <c r="J67" s="27"/>
    </row>
    <row r="68" spans="2:10" ht="23.1" customHeight="1">
      <c r="H68" s="28"/>
      <c r="I68" s="31"/>
      <c r="J68" s="27"/>
    </row>
    <row r="69" spans="2:10" ht="23.1" customHeight="1">
      <c r="H69" s="28"/>
      <c r="I69" s="27"/>
      <c r="J69" s="27"/>
    </row>
    <row r="70" spans="2:10" ht="23.1" customHeight="1">
      <c r="H70" s="28"/>
      <c r="I70" s="27"/>
      <c r="J70" s="27"/>
    </row>
    <row r="71" spans="2:10" ht="23.1" customHeight="1">
      <c r="H71" s="28"/>
      <c r="I71" s="31"/>
      <c r="J71" s="30"/>
    </row>
    <row r="72" spans="2:10" ht="23.1" customHeight="1">
      <c r="H72" s="28"/>
      <c r="I72" s="29"/>
      <c r="J72" s="2"/>
    </row>
    <row r="73" spans="2:10" ht="23.1" customHeight="1">
      <c r="H73" s="28"/>
      <c r="I73" s="27"/>
      <c r="J73" s="2"/>
    </row>
    <row r="74" spans="2:10" ht="23.1" customHeight="1"/>
    <row r="75" spans="2:10" ht="23.1" customHeight="1"/>
    <row r="76" spans="2:10" ht="23.1" customHeight="1"/>
    <row r="77" spans="2:10" ht="23.1" customHeight="1"/>
    <row r="78" spans="2:10" ht="23.1" customHeight="1"/>
    <row r="79" spans="2:10" ht="23.1" customHeight="1"/>
    <row r="80" spans="2:10"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sheetData>
  <mergeCells count="147">
    <mergeCell ref="I51:K51"/>
    <mergeCell ref="N51:Q51"/>
    <mergeCell ref="N46:Q47"/>
    <mergeCell ref="I49:K49"/>
    <mergeCell ref="R46:R47"/>
    <mergeCell ref="B51:D51"/>
    <mergeCell ref="B50:D50"/>
    <mergeCell ref="F29:H29"/>
    <mergeCell ref="C31:E31"/>
    <mergeCell ref="F31:L31"/>
    <mergeCell ref="M31:Q31"/>
    <mergeCell ref="R31:X31"/>
    <mergeCell ref="E51:G51"/>
    <mergeCell ref="T45:X45"/>
    <mergeCell ref="B46:D47"/>
    <mergeCell ref="B57:D57"/>
    <mergeCell ref="E57:G57"/>
    <mergeCell ref="I57:K57"/>
    <mergeCell ref="N57:Q57"/>
    <mergeCell ref="B56:D56"/>
    <mergeCell ref="E52:G52"/>
    <mergeCell ref="I52:K52"/>
    <mergeCell ref="N52:Q52"/>
    <mergeCell ref="N56:Q56"/>
    <mergeCell ref="B55:D55"/>
    <mergeCell ref="E55:G55"/>
    <mergeCell ref="I55:K55"/>
    <mergeCell ref="N55:Q55"/>
    <mergeCell ref="B54:D54"/>
    <mergeCell ref="E54:G54"/>
    <mergeCell ref="B53:D53"/>
    <mergeCell ref="E53:G53"/>
    <mergeCell ref="I53:K53"/>
    <mergeCell ref="N53:Q53"/>
    <mergeCell ref="B52:D52"/>
    <mergeCell ref="E56:G56"/>
    <mergeCell ref="I56:K56"/>
    <mergeCell ref="I54:K54"/>
    <mergeCell ref="N54:Q54"/>
    <mergeCell ref="Y46:Y47"/>
    <mergeCell ref="E50:G50"/>
    <mergeCell ref="I50:K50"/>
    <mergeCell ref="N50:Q50"/>
    <mergeCell ref="H46:H47"/>
    <mergeCell ref="I46:K47"/>
    <mergeCell ref="L46:L47"/>
    <mergeCell ref="M46:M47"/>
    <mergeCell ref="E49:G49"/>
    <mergeCell ref="U46:V46"/>
    <mergeCell ref="N49:Q49"/>
    <mergeCell ref="W46:X47"/>
    <mergeCell ref="W48:X48"/>
    <mergeCell ref="E46:G47"/>
    <mergeCell ref="N48:Q48"/>
    <mergeCell ref="S20:X20"/>
    <mergeCell ref="B28:B31"/>
    <mergeCell ref="C28:E28"/>
    <mergeCell ref="F28:O28"/>
    <mergeCell ref="P28:Q28"/>
    <mergeCell ref="C29:E30"/>
    <mergeCell ref="P23:Q23"/>
    <mergeCell ref="F20:H20"/>
    <mergeCell ref="P20:R20"/>
    <mergeCell ref="F23:O23"/>
    <mergeCell ref="C23:E23"/>
    <mergeCell ref="C24:E25"/>
    <mergeCell ref="C26:E26"/>
    <mergeCell ref="C27:E27"/>
    <mergeCell ref="B11:B20"/>
    <mergeCell ref="R23:X23"/>
    <mergeCell ref="F12:H12"/>
    <mergeCell ref="F26:X26"/>
    <mergeCell ref="F24:H24"/>
    <mergeCell ref="I19:O19"/>
    <mergeCell ref="I20:O20"/>
    <mergeCell ref="M9:N9"/>
    <mergeCell ref="O9:R9"/>
    <mergeCell ref="F10:H10"/>
    <mergeCell ref="I10:L10"/>
    <mergeCell ref="S9:U9"/>
    <mergeCell ref="B49:D49"/>
    <mergeCell ref="I48:K48"/>
    <mergeCell ref="B48:D48"/>
    <mergeCell ref="E48:G48"/>
    <mergeCell ref="F13:X13"/>
    <mergeCell ref="B3:B10"/>
    <mergeCell ref="V9:X9"/>
    <mergeCell ref="M27:Q27"/>
    <mergeCell ref="R27:X27"/>
    <mergeCell ref="B23:B27"/>
    <mergeCell ref="F18:H18"/>
    <mergeCell ref="I18:O18"/>
    <mergeCell ref="P18:R18"/>
    <mergeCell ref="S18:X18"/>
    <mergeCell ref="F27:L27"/>
    <mergeCell ref="F19:H19"/>
    <mergeCell ref="V7:X7"/>
    <mergeCell ref="S8:U8"/>
    <mergeCell ref="M7:N7"/>
    <mergeCell ref="O7:R7"/>
    <mergeCell ref="S7:U7"/>
    <mergeCell ref="M8:N8"/>
    <mergeCell ref="O8:R8"/>
    <mergeCell ref="T2:X2"/>
    <mergeCell ref="F4:X4"/>
    <mergeCell ref="F5:X5"/>
    <mergeCell ref="F3:X3"/>
    <mergeCell ref="V6:X6"/>
    <mergeCell ref="S6:U6"/>
    <mergeCell ref="V8:X8"/>
    <mergeCell ref="M6:N6"/>
    <mergeCell ref="V10:X10"/>
    <mergeCell ref="P10:R10"/>
    <mergeCell ref="P17:R17"/>
    <mergeCell ref="F17:H17"/>
    <mergeCell ref="M10:N10"/>
    <mergeCell ref="I17:O17"/>
    <mergeCell ref="Q11:R11"/>
    <mergeCell ref="F11:P11"/>
    <mergeCell ref="V11:W11"/>
    <mergeCell ref="F14:H14"/>
    <mergeCell ref="M16:N16"/>
    <mergeCell ref="S11:T11"/>
    <mergeCell ref="A3:A20"/>
    <mergeCell ref="C17:E20"/>
    <mergeCell ref="C12:E12"/>
    <mergeCell ref="C13:E13"/>
    <mergeCell ref="S17:X17"/>
    <mergeCell ref="P19:R19"/>
    <mergeCell ref="S19:X19"/>
    <mergeCell ref="S16:T16"/>
    <mergeCell ref="C3:E3"/>
    <mergeCell ref="C4:E4"/>
    <mergeCell ref="C14:E16"/>
    <mergeCell ref="C5:E5"/>
    <mergeCell ref="F7:H7"/>
    <mergeCell ref="I7:L7"/>
    <mergeCell ref="F8:H8"/>
    <mergeCell ref="C6:E10"/>
    <mergeCell ref="F6:H6"/>
    <mergeCell ref="I6:L6"/>
    <mergeCell ref="F9:H9"/>
    <mergeCell ref="I9:L9"/>
    <mergeCell ref="O6:R6"/>
    <mergeCell ref="I8:L8"/>
    <mergeCell ref="S10:U10"/>
    <mergeCell ref="C11:E11"/>
  </mergeCells>
  <phoneticPr fontId="2"/>
  <printOptions horizontalCentered="1"/>
  <pageMargins left="0" right="0" top="0.57999999999999996" bottom="0.19685039370078741" header="0.2" footer="0.31496062992125984"/>
  <pageSetup paperSize="9" orientation="landscape" useFirstPageNumber="1" r:id="rId1"/>
  <headerFooter alignWithMargins="0">
    <oddFooter>&amp;C&amp;P ページ&amp;R老健</oddFooter>
  </headerFooter>
  <rowBreaks count="2" manualBreakCount="2">
    <brk id="21" max="24" man="1"/>
    <brk id="43" max="2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60"/>
  <sheetViews>
    <sheetView showZeros="0" view="pageBreakPreview" zoomScale="60" zoomScaleNormal="75" workbookViewId="0">
      <selection activeCell="BS19" sqref="BS19"/>
    </sheetView>
  </sheetViews>
  <sheetFormatPr defaultRowHeight="13.5"/>
  <cols>
    <col min="1" max="1" width="4.875" style="97" customWidth="1"/>
    <col min="2" max="2" width="9.75" style="97" customWidth="1"/>
    <col min="3" max="57" width="2.25" style="97" customWidth="1"/>
    <col min="58" max="16384" width="9" style="97"/>
  </cols>
  <sheetData>
    <row r="1" spans="1:58" s="2" customFormat="1" ht="23.1" customHeight="1">
      <c r="A1" s="167" t="s">
        <v>232</v>
      </c>
      <c r="B1" s="158"/>
      <c r="C1" s="158"/>
      <c r="D1" s="158"/>
      <c r="E1" s="158"/>
      <c r="F1" s="158"/>
      <c r="G1" s="158"/>
      <c r="H1" s="158"/>
      <c r="I1" s="158"/>
      <c r="J1" s="158"/>
      <c r="K1" s="158"/>
      <c r="L1" s="158"/>
      <c r="M1" s="158"/>
      <c r="N1" s="158"/>
      <c r="O1" s="158"/>
      <c r="P1" s="158"/>
      <c r="Q1" s="28"/>
      <c r="R1" s="34"/>
      <c r="S1" s="34"/>
      <c r="T1" s="34"/>
      <c r="U1" s="34"/>
      <c r="V1" s="34"/>
    </row>
    <row r="2" spans="1:58" s="2" customFormat="1" ht="23.1" customHeight="1">
      <c r="A2" s="160"/>
      <c r="B2" s="591"/>
      <c r="C2" s="592"/>
      <c r="D2" s="593"/>
      <c r="E2" s="597" t="s">
        <v>231</v>
      </c>
      <c r="F2" s="598"/>
      <c r="G2" s="599"/>
      <c r="H2" s="597" t="s">
        <v>230</v>
      </c>
      <c r="I2" s="598"/>
      <c r="J2" s="599"/>
      <c r="K2" s="597" t="s">
        <v>229</v>
      </c>
      <c r="L2" s="598"/>
      <c r="M2" s="599"/>
      <c r="N2" s="597" t="s">
        <v>228</v>
      </c>
      <c r="O2" s="598"/>
      <c r="P2" s="599"/>
      <c r="Q2" s="597" t="s">
        <v>227</v>
      </c>
      <c r="R2" s="598"/>
      <c r="S2" s="599"/>
      <c r="T2" s="597" t="s">
        <v>226</v>
      </c>
      <c r="U2" s="598"/>
      <c r="V2" s="599"/>
      <c r="W2" s="597" t="s">
        <v>225</v>
      </c>
      <c r="X2" s="598"/>
      <c r="Y2" s="599"/>
      <c r="Z2" s="597" t="s">
        <v>224</v>
      </c>
      <c r="AA2" s="598"/>
      <c r="AB2" s="599"/>
      <c r="AC2" s="597" t="s">
        <v>223</v>
      </c>
      <c r="AD2" s="598"/>
      <c r="AE2" s="599"/>
      <c r="AF2" s="597" t="s">
        <v>222</v>
      </c>
      <c r="AG2" s="598"/>
      <c r="AH2" s="599"/>
      <c r="AI2" s="597" t="s">
        <v>221</v>
      </c>
      <c r="AJ2" s="598"/>
      <c r="AK2" s="599"/>
      <c r="AL2" s="597" t="s">
        <v>220</v>
      </c>
      <c r="AM2" s="598"/>
      <c r="AN2" s="598"/>
      <c r="AO2" s="503" t="s">
        <v>219</v>
      </c>
      <c r="AP2" s="557"/>
      <c r="AQ2" s="557"/>
      <c r="AR2" s="557"/>
      <c r="AS2" s="504"/>
      <c r="AT2" s="594" t="s">
        <v>218</v>
      </c>
      <c r="AU2" s="595"/>
      <c r="AV2" s="595"/>
      <c r="AW2" s="595"/>
      <c r="AX2" s="595"/>
      <c r="AY2" s="595"/>
      <c r="AZ2" s="595"/>
      <c r="BA2" s="595"/>
      <c r="BB2" s="596"/>
      <c r="BC2" s="34"/>
      <c r="BD2" s="34"/>
      <c r="BE2" s="34"/>
      <c r="BF2" s="34"/>
    </row>
    <row r="3" spans="1:58" s="2" customFormat="1" ht="23.1" customHeight="1">
      <c r="A3" s="160"/>
      <c r="B3" s="591" t="s">
        <v>217</v>
      </c>
      <c r="C3" s="592"/>
      <c r="D3" s="593"/>
      <c r="E3" s="575"/>
      <c r="F3" s="576"/>
      <c r="G3" s="577"/>
      <c r="H3" s="575"/>
      <c r="I3" s="576"/>
      <c r="J3" s="577"/>
      <c r="K3" s="575"/>
      <c r="L3" s="576"/>
      <c r="M3" s="577"/>
      <c r="N3" s="575"/>
      <c r="O3" s="576"/>
      <c r="P3" s="577"/>
      <c r="Q3" s="575"/>
      <c r="R3" s="576"/>
      <c r="S3" s="577"/>
      <c r="T3" s="575"/>
      <c r="U3" s="576"/>
      <c r="V3" s="577"/>
      <c r="W3" s="575"/>
      <c r="X3" s="576"/>
      <c r="Y3" s="577"/>
      <c r="Z3" s="575"/>
      <c r="AA3" s="576"/>
      <c r="AB3" s="577"/>
      <c r="AC3" s="575"/>
      <c r="AD3" s="576"/>
      <c r="AE3" s="577"/>
      <c r="AF3" s="575"/>
      <c r="AG3" s="576"/>
      <c r="AH3" s="577"/>
      <c r="AI3" s="575"/>
      <c r="AJ3" s="576"/>
      <c r="AK3" s="577"/>
      <c r="AL3" s="575"/>
      <c r="AM3" s="576"/>
      <c r="AN3" s="577"/>
      <c r="AO3" s="578">
        <f>SUM(E3:AN3)</f>
        <v>0</v>
      </c>
      <c r="AP3" s="579"/>
      <c r="AQ3" s="579"/>
      <c r="AR3" s="579"/>
      <c r="AS3" s="580"/>
      <c r="AT3" s="581">
        <f>ROUNDDOWN(AO3/366,1)</f>
        <v>0</v>
      </c>
      <c r="AU3" s="582"/>
      <c r="AV3" s="582"/>
      <c r="AW3" s="582"/>
      <c r="AX3" s="582"/>
      <c r="AY3" s="582"/>
      <c r="AZ3" s="557" t="s">
        <v>213</v>
      </c>
      <c r="BA3" s="557"/>
      <c r="BB3" s="504"/>
      <c r="BC3" s="34"/>
      <c r="BD3" s="34"/>
      <c r="BE3" s="34"/>
      <c r="BF3" s="34"/>
    </row>
    <row r="4" spans="1:58" s="2" customFormat="1" ht="23.1" customHeight="1">
      <c r="A4" s="160"/>
      <c r="B4" s="591" t="s">
        <v>216</v>
      </c>
      <c r="C4" s="592"/>
      <c r="D4" s="593"/>
      <c r="E4" s="575"/>
      <c r="F4" s="576"/>
      <c r="G4" s="577"/>
      <c r="H4" s="575"/>
      <c r="I4" s="576"/>
      <c r="J4" s="577"/>
      <c r="K4" s="575"/>
      <c r="L4" s="576"/>
      <c r="M4" s="577"/>
      <c r="N4" s="575"/>
      <c r="O4" s="576"/>
      <c r="P4" s="577"/>
      <c r="Q4" s="575"/>
      <c r="R4" s="576"/>
      <c r="S4" s="577"/>
      <c r="T4" s="575"/>
      <c r="U4" s="576"/>
      <c r="V4" s="577"/>
      <c r="W4" s="575"/>
      <c r="X4" s="576"/>
      <c r="Y4" s="577"/>
      <c r="Z4" s="575"/>
      <c r="AA4" s="576"/>
      <c r="AB4" s="577"/>
      <c r="AC4" s="575"/>
      <c r="AD4" s="576"/>
      <c r="AE4" s="577"/>
      <c r="AF4" s="575"/>
      <c r="AG4" s="576"/>
      <c r="AH4" s="577"/>
      <c r="AI4" s="575"/>
      <c r="AJ4" s="576"/>
      <c r="AK4" s="577"/>
      <c r="AL4" s="575"/>
      <c r="AM4" s="576"/>
      <c r="AN4" s="577"/>
      <c r="AO4" s="578">
        <f>SUM(E4:AN4)</f>
        <v>0</v>
      </c>
      <c r="AP4" s="579"/>
      <c r="AQ4" s="579"/>
      <c r="AR4" s="579"/>
      <c r="AS4" s="580"/>
      <c r="AT4" s="581">
        <f>ROUNDDOWN(AO4/366,1)</f>
        <v>0</v>
      </c>
      <c r="AU4" s="582"/>
      <c r="AV4" s="582"/>
      <c r="AW4" s="582"/>
      <c r="AX4" s="582"/>
      <c r="AY4" s="582"/>
      <c r="AZ4" s="557" t="s">
        <v>213</v>
      </c>
      <c r="BA4" s="557"/>
      <c r="BB4" s="504"/>
      <c r="BC4" s="34"/>
      <c r="BD4" s="34"/>
      <c r="BE4" s="34"/>
      <c r="BF4" s="34"/>
    </row>
    <row r="5" spans="1:58" s="2" customFormat="1" ht="23.1" customHeight="1">
      <c r="A5" s="160"/>
      <c r="B5" s="588" t="s">
        <v>215</v>
      </c>
      <c r="C5" s="589"/>
      <c r="D5" s="590"/>
      <c r="E5" s="575"/>
      <c r="F5" s="576"/>
      <c r="G5" s="577"/>
      <c r="H5" s="575"/>
      <c r="I5" s="576"/>
      <c r="J5" s="577"/>
      <c r="K5" s="575"/>
      <c r="L5" s="576"/>
      <c r="M5" s="577"/>
      <c r="N5" s="575"/>
      <c r="O5" s="576"/>
      <c r="P5" s="577"/>
      <c r="Q5" s="575"/>
      <c r="R5" s="576"/>
      <c r="S5" s="577"/>
      <c r="T5" s="575"/>
      <c r="U5" s="576"/>
      <c r="V5" s="577"/>
      <c r="W5" s="575"/>
      <c r="X5" s="576"/>
      <c r="Y5" s="577"/>
      <c r="Z5" s="575"/>
      <c r="AA5" s="576"/>
      <c r="AB5" s="577"/>
      <c r="AC5" s="575"/>
      <c r="AD5" s="576"/>
      <c r="AE5" s="577"/>
      <c r="AF5" s="575"/>
      <c r="AG5" s="576"/>
      <c r="AH5" s="577"/>
      <c r="AI5" s="575"/>
      <c r="AJ5" s="576"/>
      <c r="AK5" s="577"/>
      <c r="AL5" s="575"/>
      <c r="AM5" s="576"/>
      <c r="AN5" s="577"/>
      <c r="AO5" s="578">
        <f>SUM(E5:AN5)</f>
        <v>0</v>
      </c>
      <c r="AP5" s="579"/>
      <c r="AQ5" s="579"/>
      <c r="AR5" s="579"/>
      <c r="AS5" s="580"/>
      <c r="AT5" s="581">
        <f>ROUNDDOWN(AO5/366,1)</f>
        <v>0</v>
      </c>
      <c r="AU5" s="582"/>
      <c r="AV5" s="582"/>
      <c r="AW5" s="582"/>
      <c r="AX5" s="582"/>
      <c r="AY5" s="582"/>
      <c r="AZ5" s="557" t="s">
        <v>213</v>
      </c>
      <c r="BA5" s="557"/>
      <c r="BB5" s="504"/>
      <c r="BC5" s="34"/>
      <c r="BD5" s="34"/>
      <c r="BE5" s="34"/>
      <c r="BF5" s="34"/>
    </row>
    <row r="6" spans="1:58" s="2" customFormat="1" ht="23.1" customHeight="1">
      <c r="A6" s="160"/>
      <c r="B6" s="591" t="s">
        <v>214</v>
      </c>
      <c r="C6" s="592"/>
      <c r="D6" s="593"/>
      <c r="E6" s="575">
        <f>SUM(E3:G5)</f>
        <v>0</v>
      </c>
      <c r="F6" s="576"/>
      <c r="G6" s="577"/>
      <c r="H6" s="575">
        <f>SUM(H3:J5)</f>
        <v>0</v>
      </c>
      <c r="I6" s="576"/>
      <c r="J6" s="577"/>
      <c r="K6" s="575">
        <f>SUM(K3:M5)</f>
        <v>0</v>
      </c>
      <c r="L6" s="576"/>
      <c r="M6" s="577"/>
      <c r="N6" s="575">
        <f>SUM(N3:P5)</f>
        <v>0</v>
      </c>
      <c r="O6" s="576"/>
      <c r="P6" s="577"/>
      <c r="Q6" s="575">
        <f>SUM(Q3:S5)</f>
        <v>0</v>
      </c>
      <c r="R6" s="576"/>
      <c r="S6" s="577"/>
      <c r="T6" s="575">
        <f>SUM(T3:V5)</f>
        <v>0</v>
      </c>
      <c r="U6" s="576"/>
      <c r="V6" s="577"/>
      <c r="W6" s="575">
        <f>SUM(W3:Y5)</f>
        <v>0</v>
      </c>
      <c r="X6" s="576"/>
      <c r="Y6" s="577"/>
      <c r="Z6" s="575">
        <f>SUM(Z3:AB5)</f>
        <v>0</v>
      </c>
      <c r="AA6" s="576"/>
      <c r="AB6" s="577"/>
      <c r="AC6" s="575">
        <f>SUM(AC3:AE5)</f>
        <v>0</v>
      </c>
      <c r="AD6" s="576"/>
      <c r="AE6" s="577"/>
      <c r="AF6" s="575">
        <f>SUM(AF3:AH5)</f>
        <v>0</v>
      </c>
      <c r="AG6" s="576"/>
      <c r="AH6" s="577"/>
      <c r="AI6" s="575">
        <f>SUM(AI3:AK5)</f>
        <v>0</v>
      </c>
      <c r="AJ6" s="576"/>
      <c r="AK6" s="577"/>
      <c r="AL6" s="575">
        <f>SUM(AL3:AN5)</f>
        <v>0</v>
      </c>
      <c r="AM6" s="576"/>
      <c r="AN6" s="577"/>
      <c r="AO6" s="578">
        <f>SUM(AO3:AS5)</f>
        <v>0</v>
      </c>
      <c r="AP6" s="579"/>
      <c r="AQ6" s="579"/>
      <c r="AR6" s="579"/>
      <c r="AS6" s="580"/>
      <c r="AT6" s="581">
        <f>ROUNDDOWN(AO6/366,1)</f>
        <v>0</v>
      </c>
      <c r="AU6" s="582"/>
      <c r="AV6" s="582"/>
      <c r="AW6" s="582"/>
      <c r="AX6" s="582"/>
      <c r="AY6" s="582"/>
      <c r="AZ6" s="557" t="s">
        <v>213</v>
      </c>
      <c r="BA6" s="557"/>
      <c r="BB6" s="504"/>
      <c r="BC6" s="34"/>
      <c r="BD6" s="34"/>
      <c r="BE6" s="34"/>
      <c r="BF6" s="34"/>
    </row>
    <row r="7" spans="1:58" s="2" customFormat="1" ht="15" customHeight="1">
      <c r="A7" s="160"/>
      <c r="B7" s="161" t="s">
        <v>373</v>
      </c>
      <c r="C7" s="164"/>
      <c r="D7" s="164"/>
      <c r="E7" s="163"/>
      <c r="F7" s="163"/>
      <c r="G7" s="163"/>
      <c r="H7" s="163"/>
      <c r="I7" s="163"/>
      <c r="J7" s="163"/>
      <c r="K7" s="163"/>
      <c r="L7" s="163"/>
      <c r="M7" s="163"/>
      <c r="N7" s="163"/>
      <c r="O7" s="166"/>
      <c r="P7" s="166"/>
      <c r="Q7" s="166"/>
      <c r="R7" s="166"/>
      <c r="S7" s="166"/>
      <c r="T7" s="166"/>
      <c r="U7" s="166"/>
      <c r="V7" s="166"/>
      <c r="W7" s="163"/>
      <c r="X7" s="163"/>
      <c r="Y7" s="163"/>
      <c r="Z7" s="163"/>
      <c r="AA7" s="163"/>
      <c r="AB7" s="163"/>
      <c r="AC7" s="163"/>
      <c r="AD7" s="163"/>
      <c r="AE7" s="163"/>
      <c r="AF7" s="163"/>
      <c r="AG7" s="163"/>
      <c r="AH7" s="163"/>
      <c r="AI7" s="166"/>
      <c r="AJ7" s="166"/>
      <c r="AK7" s="166"/>
      <c r="AL7" s="166"/>
      <c r="AM7" s="166"/>
      <c r="AN7" s="166"/>
      <c r="AO7" s="165"/>
      <c r="AP7" s="165"/>
      <c r="AQ7" s="165"/>
      <c r="AR7" s="165"/>
      <c r="AS7" s="165"/>
      <c r="AT7" s="165"/>
      <c r="AU7" s="165"/>
      <c r="AV7" s="165"/>
      <c r="AW7" s="165"/>
      <c r="AX7" s="165"/>
      <c r="AY7" s="165"/>
      <c r="AZ7" s="83"/>
      <c r="BA7" s="83"/>
      <c r="BB7" s="83"/>
    </row>
    <row r="8" spans="1:58" s="2" customFormat="1" ht="15" customHeight="1">
      <c r="A8" s="160"/>
      <c r="B8" s="161" t="s">
        <v>384</v>
      </c>
      <c r="C8" s="164"/>
      <c r="D8" s="164"/>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2"/>
      <c r="AP8" s="162"/>
      <c r="AQ8" s="162"/>
      <c r="AR8" s="162"/>
      <c r="AS8" s="162"/>
      <c r="AT8" s="162"/>
      <c r="AU8" s="162"/>
      <c r="AV8" s="162"/>
      <c r="AW8" s="162"/>
      <c r="AX8" s="162"/>
      <c r="AY8" s="162"/>
      <c r="AZ8" s="81"/>
      <c r="BA8" s="81"/>
      <c r="BB8" s="81"/>
    </row>
    <row r="9" spans="1:58" s="2" customFormat="1" ht="15" customHeight="1">
      <c r="A9" s="160"/>
      <c r="B9" s="161" t="s">
        <v>212</v>
      </c>
      <c r="C9" s="158"/>
      <c r="D9" s="158"/>
      <c r="E9" s="158"/>
      <c r="F9" s="158"/>
      <c r="G9" s="158"/>
      <c r="H9" s="158"/>
      <c r="I9" s="158"/>
      <c r="J9" s="158"/>
      <c r="K9" s="158"/>
      <c r="L9" s="158"/>
      <c r="M9" s="158"/>
      <c r="N9" s="158"/>
      <c r="O9" s="158"/>
      <c r="P9" s="158"/>
      <c r="Q9" s="34"/>
      <c r="R9" s="34"/>
      <c r="S9" s="34"/>
      <c r="T9" s="34"/>
      <c r="U9" s="34"/>
      <c r="V9" s="34"/>
    </row>
    <row r="10" spans="1:58" s="2" customFormat="1" ht="15" customHeight="1">
      <c r="A10" s="160"/>
      <c r="B10" s="31"/>
      <c r="C10" s="158"/>
      <c r="D10" s="158"/>
      <c r="E10" s="158"/>
      <c r="F10" s="158"/>
      <c r="G10" s="158"/>
      <c r="H10" s="158"/>
      <c r="I10" s="158"/>
      <c r="J10" s="158"/>
      <c r="K10" s="158"/>
      <c r="L10" s="158"/>
      <c r="M10" s="158"/>
      <c r="N10" s="158"/>
      <c r="O10" s="158"/>
      <c r="P10" s="158"/>
      <c r="Q10" s="34"/>
      <c r="R10" s="34"/>
      <c r="S10" s="34"/>
      <c r="T10" s="34"/>
      <c r="U10" s="34"/>
      <c r="V10" s="34"/>
    </row>
    <row r="11" spans="1:58" s="2" customFormat="1" ht="20.100000000000001" customHeight="1">
      <c r="A11" s="159" t="s">
        <v>211</v>
      </c>
      <c r="B11" s="33"/>
      <c r="C11" s="158"/>
      <c r="D11" s="158"/>
      <c r="E11" s="158"/>
      <c r="F11" s="158"/>
      <c r="G11" s="158"/>
      <c r="H11" s="158"/>
      <c r="I11" s="158"/>
      <c r="J11" s="158"/>
      <c r="K11" s="158"/>
      <c r="L11" s="158"/>
      <c r="M11" s="158"/>
      <c r="N11" s="158"/>
      <c r="O11" s="158"/>
      <c r="P11" s="158"/>
      <c r="Q11" s="34"/>
      <c r="R11" s="34"/>
      <c r="S11" s="34"/>
      <c r="T11" s="34"/>
      <c r="U11" s="34"/>
      <c r="V11" s="34"/>
    </row>
    <row r="12" spans="1:58" s="62" customFormat="1" ht="21.95" customHeight="1">
      <c r="A12" s="157"/>
      <c r="B12" s="156" t="s">
        <v>210</v>
      </c>
      <c r="C12" s="155"/>
      <c r="D12" s="155"/>
      <c r="E12" s="155"/>
      <c r="F12" s="155"/>
      <c r="G12" s="155"/>
      <c r="H12" s="155"/>
      <c r="I12" s="155"/>
      <c r="J12" s="155"/>
      <c r="K12" s="155"/>
      <c r="L12" s="155"/>
      <c r="M12" s="155"/>
      <c r="N12" s="155"/>
      <c r="O12" s="155"/>
      <c r="P12" s="155"/>
      <c r="Q12" s="27"/>
      <c r="R12" s="27"/>
      <c r="S12" s="27"/>
      <c r="T12" s="27"/>
      <c r="U12" s="27"/>
      <c r="V12" s="27"/>
    </row>
    <row r="13" spans="1:58" s="62" customFormat="1" ht="13.5" customHeight="1">
      <c r="A13" s="150"/>
      <c r="B13" s="154"/>
      <c r="C13" s="584"/>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6"/>
      <c r="AL13" s="586"/>
      <c r="AM13" s="586"/>
      <c r="AN13" s="153"/>
      <c r="AO13" s="153"/>
      <c r="AP13" s="152"/>
      <c r="AQ13" s="152"/>
      <c r="AR13" s="152"/>
      <c r="AS13" s="152"/>
      <c r="AT13" s="152"/>
      <c r="AU13" s="152"/>
      <c r="AV13" s="152"/>
      <c r="AW13" s="152"/>
      <c r="AX13" s="152"/>
      <c r="AY13" s="152"/>
      <c r="AZ13" s="152"/>
      <c r="BA13" s="152"/>
      <c r="BB13" s="151"/>
    </row>
    <row r="14" spans="1:58" s="146" customFormat="1" ht="13.5" customHeight="1">
      <c r="A14" s="150"/>
      <c r="B14" s="149"/>
      <c r="C14" s="148"/>
      <c r="D14" s="587" t="s">
        <v>209</v>
      </c>
      <c r="E14" s="587"/>
      <c r="F14" s="583">
        <v>1</v>
      </c>
      <c r="G14" s="583"/>
      <c r="H14" s="583">
        <v>2</v>
      </c>
      <c r="I14" s="583"/>
      <c r="J14" s="583">
        <v>3</v>
      </c>
      <c r="K14" s="583"/>
      <c r="L14" s="583">
        <v>4</v>
      </c>
      <c r="M14" s="583"/>
      <c r="N14" s="583">
        <v>5</v>
      </c>
      <c r="O14" s="583"/>
      <c r="P14" s="583">
        <v>6</v>
      </c>
      <c r="Q14" s="583"/>
      <c r="R14" s="583">
        <v>7</v>
      </c>
      <c r="S14" s="583"/>
      <c r="T14" s="583">
        <v>8</v>
      </c>
      <c r="U14" s="583"/>
      <c r="V14" s="583">
        <v>9</v>
      </c>
      <c r="W14" s="583"/>
      <c r="X14" s="583">
        <v>10</v>
      </c>
      <c r="Y14" s="583"/>
      <c r="Z14" s="583">
        <v>11</v>
      </c>
      <c r="AA14" s="583"/>
      <c r="AB14" s="583">
        <v>12</v>
      </c>
      <c r="AC14" s="583"/>
      <c r="AD14" s="583">
        <v>13</v>
      </c>
      <c r="AE14" s="583"/>
      <c r="AF14" s="583">
        <v>14</v>
      </c>
      <c r="AG14" s="583"/>
      <c r="AH14" s="583">
        <v>15</v>
      </c>
      <c r="AI14" s="583"/>
      <c r="AJ14" s="583">
        <v>16</v>
      </c>
      <c r="AK14" s="583"/>
      <c r="AL14" s="583">
        <v>17</v>
      </c>
      <c r="AM14" s="583"/>
      <c r="AN14" s="583">
        <v>18</v>
      </c>
      <c r="AO14" s="583"/>
      <c r="AP14" s="583">
        <v>19</v>
      </c>
      <c r="AQ14" s="583"/>
      <c r="AR14" s="583">
        <v>20</v>
      </c>
      <c r="AS14" s="583"/>
      <c r="AT14" s="583">
        <v>21</v>
      </c>
      <c r="AU14" s="583"/>
      <c r="AV14" s="583">
        <v>22</v>
      </c>
      <c r="AW14" s="583"/>
      <c r="AX14" s="583">
        <v>23</v>
      </c>
      <c r="AY14" s="583"/>
      <c r="AZ14" s="583">
        <v>24</v>
      </c>
      <c r="BA14" s="583"/>
      <c r="BB14" s="147"/>
    </row>
    <row r="15" spans="1:58" s="62" customFormat="1" ht="12" customHeight="1">
      <c r="A15" s="102"/>
      <c r="B15" s="126"/>
      <c r="C15" s="135"/>
      <c r="D15" s="125"/>
      <c r="E15" s="122"/>
      <c r="F15" s="122"/>
      <c r="G15" s="123"/>
      <c r="H15" s="124"/>
      <c r="I15" s="122"/>
      <c r="J15" s="122"/>
      <c r="K15" s="144"/>
      <c r="L15" s="145"/>
      <c r="M15" s="123"/>
      <c r="N15" s="124"/>
      <c r="O15" s="123"/>
      <c r="P15" s="124"/>
      <c r="Q15" s="122"/>
      <c r="R15" s="122"/>
      <c r="S15" s="123"/>
      <c r="T15" s="122"/>
      <c r="U15" s="144"/>
      <c r="V15" s="145"/>
      <c r="W15" s="122"/>
      <c r="X15" s="122"/>
      <c r="Y15" s="123"/>
      <c r="Z15" s="124"/>
      <c r="AA15" s="123"/>
      <c r="AB15" s="124"/>
      <c r="AC15" s="122"/>
      <c r="AD15" s="122"/>
      <c r="AE15" s="123"/>
      <c r="AF15" s="122"/>
      <c r="AG15" s="144"/>
      <c r="AH15" s="145"/>
      <c r="AI15" s="122"/>
      <c r="AJ15" s="122"/>
      <c r="AK15" s="123"/>
      <c r="AL15" s="122"/>
      <c r="AM15" s="144"/>
      <c r="AN15" s="145"/>
      <c r="AO15" s="122"/>
      <c r="AP15" s="122"/>
      <c r="AQ15" s="123"/>
      <c r="AR15" s="124"/>
      <c r="AS15" s="144"/>
      <c r="AT15" s="145"/>
      <c r="AU15" s="122"/>
      <c r="AV15" s="122"/>
      <c r="AW15" s="123"/>
      <c r="AX15" s="124"/>
      <c r="AY15" s="144"/>
      <c r="AZ15" s="143"/>
      <c r="BA15" s="142"/>
      <c r="BB15" s="141"/>
    </row>
    <row r="16" spans="1:58" s="62" customFormat="1" ht="12" customHeight="1">
      <c r="A16" s="102"/>
      <c r="B16" s="126" t="s">
        <v>208</v>
      </c>
      <c r="C16" s="135"/>
      <c r="D16" s="125" t="s">
        <v>184</v>
      </c>
      <c r="E16" s="122"/>
      <c r="F16" s="122"/>
      <c r="G16" s="123"/>
      <c r="H16" s="124"/>
      <c r="I16" s="122"/>
      <c r="J16" s="122"/>
      <c r="K16" s="123"/>
      <c r="L16" s="124"/>
      <c r="M16" s="123"/>
      <c r="N16" s="124"/>
      <c r="O16" s="123"/>
      <c r="P16" s="124"/>
      <c r="Q16" s="122"/>
      <c r="R16" s="122"/>
      <c r="S16" s="123"/>
      <c r="T16" s="140"/>
      <c r="U16" s="139"/>
      <c r="V16" s="138"/>
      <c r="W16" s="137"/>
      <c r="X16" s="137"/>
      <c r="Y16" s="139"/>
      <c r="Z16" s="138"/>
      <c r="AA16" s="139"/>
      <c r="AB16" s="138"/>
      <c r="AC16" s="137"/>
      <c r="AD16" s="137"/>
      <c r="AE16" s="139"/>
      <c r="AF16" s="137"/>
      <c r="AG16" s="139"/>
      <c r="AH16" s="138"/>
      <c r="AI16" s="137"/>
      <c r="AJ16" s="137"/>
      <c r="AK16" s="136"/>
      <c r="AL16" s="122"/>
      <c r="AM16" s="123"/>
      <c r="AN16" s="124"/>
      <c r="AO16" s="122"/>
      <c r="AP16" s="122"/>
      <c r="AQ16" s="123"/>
      <c r="AR16" s="124"/>
      <c r="AS16" s="123"/>
      <c r="AT16" s="124"/>
      <c r="AU16" s="122"/>
      <c r="AV16" s="122"/>
      <c r="AW16" s="123"/>
      <c r="AX16" s="124"/>
      <c r="AY16" s="123"/>
      <c r="AZ16" s="122"/>
      <c r="BA16" s="121"/>
      <c r="BB16" s="120"/>
    </row>
    <row r="17" spans="1:54" s="62" customFormat="1" ht="12" customHeight="1">
      <c r="A17" s="106"/>
      <c r="B17" s="126" t="s">
        <v>207</v>
      </c>
      <c r="C17" s="135"/>
      <c r="D17" s="125"/>
      <c r="E17" s="122"/>
      <c r="F17" s="122"/>
      <c r="G17" s="123"/>
      <c r="H17" s="124"/>
      <c r="I17" s="122"/>
      <c r="J17" s="122"/>
      <c r="K17" s="123"/>
      <c r="L17" s="124"/>
      <c r="M17" s="123"/>
      <c r="N17" s="124"/>
      <c r="O17" s="123"/>
      <c r="P17" s="124"/>
      <c r="Q17" s="122"/>
      <c r="R17" s="122"/>
      <c r="S17" s="123"/>
      <c r="T17" s="122"/>
      <c r="U17" s="123"/>
      <c r="V17" s="124"/>
      <c r="W17" s="122"/>
      <c r="X17" s="122"/>
      <c r="Y17" s="123"/>
      <c r="Z17" s="124"/>
      <c r="AA17" s="123"/>
      <c r="AB17" s="124"/>
      <c r="AC17" s="122"/>
      <c r="AD17" s="122"/>
      <c r="AE17" s="123"/>
      <c r="AF17" s="122"/>
      <c r="AG17" s="123"/>
      <c r="AH17" s="124"/>
      <c r="AI17" s="122"/>
      <c r="AJ17" s="122"/>
      <c r="AK17" s="123"/>
      <c r="AL17" s="122"/>
      <c r="AM17" s="123"/>
      <c r="AN17" s="124"/>
      <c r="AO17" s="122"/>
      <c r="AP17" s="122"/>
      <c r="AQ17" s="123"/>
      <c r="AR17" s="124"/>
      <c r="AS17" s="123"/>
      <c r="AT17" s="124"/>
      <c r="AU17" s="122"/>
      <c r="AV17" s="122"/>
      <c r="AW17" s="123"/>
      <c r="AX17" s="124"/>
      <c r="AY17" s="123"/>
      <c r="AZ17" s="122"/>
      <c r="BA17" s="121"/>
      <c r="BB17" s="120"/>
    </row>
    <row r="18" spans="1:54" s="62" customFormat="1" ht="12" customHeight="1">
      <c r="A18" s="106"/>
      <c r="B18" s="134"/>
      <c r="C18" s="133"/>
      <c r="D18" s="132"/>
      <c r="E18" s="129"/>
      <c r="F18" s="129"/>
      <c r="G18" s="130"/>
      <c r="H18" s="131"/>
      <c r="I18" s="129"/>
      <c r="J18" s="129"/>
      <c r="K18" s="130"/>
      <c r="L18" s="131"/>
      <c r="M18" s="130"/>
      <c r="N18" s="131"/>
      <c r="O18" s="130"/>
      <c r="P18" s="131"/>
      <c r="Q18" s="129"/>
      <c r="R18" s="129"/>
      <c r="S18" s="130"/>
      <c r="T18" s="129"/>
      <c r="U18" s="130"/>
      <c r="V18" s="131"/>
      <c r="W18" s="129"/>
      <c r="X18" s="129"/>
      <c r="Y18" s="130"/>
      <c r="Z18" s="131"/>
      <c r="AA18" s="130"/>
      <c r="AB18" s="131"/>
      <c r="AC18" s="129"/>
      <c r="AD18" s="129"/>
      <c r="AE18" s="130"/>
      <c r="AF18" s="129"/>
      <c r="AG18" s="130"/>
      <c r="AH18" s="131"/>
      <c r="AI18" s="129"/>
      <c r="AJ18" s="129"/>
      <c r="AK18" s="130"/>
      <c r="AL18" s="129"/>
      <c r="AM18" s="130"/>
      <c r="AN18" s="131"/>
      <c r="AO18" s="129"/>
      <c r="AP18" s="129"/>
      <c r="AQ18" s="130"/>
      <c r="AR18" s="131"/>
      <c r="AS18" s="130"/>
      <c r="AT18" s="131"/>
      <c r="AU18" s="129"/>
      <c r="AV18" s="129"/>
      <c r="AW18" s="130"/>
      <c r="AX18" s="131"/>
      <c r="AY18" s="130"/>
      <c r="AZ18" s="129"/>
      <c r="BA18" s="128"/>
      <c r="BB18" s="127"/>
    </row>
    <row r="19" spans="1:54" s="62" customFormat="1" ht="12" customHeight="1">
      <c r="A19" s="106"/>
      <c r="B19" s="126" t="s">
        <v>206</v>
      </c>
      <c r="D19" s="125" t="s">
        <v>184</v>
      </c>
      <c r="E19" s="122"/>
      <c r="F19" s="122"/>
      <c r="G19" s="123"/>
      <c r="H19" s="124"/>
      <c r="I19" s="122"/>
      <c r="J19" s="122"/>
      <c r="K19" s="123"/>
      <c r="L19" s="124"/>
      <c r="M19" s="123"/>
      <c r="N19" s="124"/>
      <c r="O19" s="123"/>
      <c r="P19" s="124"/>
      <c r="Q19" s="122"/>
      <c r="R19" s="122"/>
      <c r="S19" s="123"/>
      <c r="T19" s="122"/>
      <c r="U19" s="123"/>
      <c r="V19" s="124"/>
      <c r="W19" s="122"/>
      <c r="X19" s="122"/>
      <c r="Y19" s="123"/>
      <c r="Z19" s="124"/>
      <c r="AA19" s="123"/>
      <c r="AB19" s="124"/>
      <c r="AC19" s="122"/>
      <c r="AD19" s="122"/>
      <c r="AE19" s="123"/>
      <c r="AF19" s="122"/>
      <c r="AG19" s="123"/>
      <c r="AH19" s="124"/>
      <c r="AI19" s="122"/>
      <c r="AJ19" s="122"/>
      <c r="AK19" s="123"/>
      <c r="AL19" s="122"/>
      <c r="AM19" s="123"/>
      <c r="AN19" s="124"/>
      <c r="AO19" s="122"/>
      <c r="AP19" s="122"/>
      <c r="AQ19" s="123"/>
      <c r="AR19" s="124"/>
      <c r="AS19" s="123"/>
      <c r="AT19" s="124"/>
      <c r="AU19" s="122"/>
      <c r="AV19" s="122"/>
      <c r="AW19" s="123"/>
      <c r="AX19" s="124"/>
      <c r="AY19" s="123"/>
      <c r="AZ19" s="122"/>
      <c r="BA19" s="121"/>
      <c r="BB19" s="120"/>
    </row>
    <row r="20" spans="1:54" s="62" customFormat="1" ht="12" customHeight="1">
      <c r="A20" s="106"/>
      <c r="B20" s="126"/>
      <c r="D20" s="125" t="s">
        <v>184</v>
      </c>
      <c r="E20" s="122"/>
      <c r="F20" s="122"/>
      <c r="G20" s="123"/>
      <c r="H20" s="124"/>
      <c r="I20" s="122"/>
      <c r="J20" s="122"/>
      <c r="K20" s="123"/>
      <c r="L20" s="124"/>
      <c r="M20" s="123"/>
      <c r="N20" s="124"/>
      <c r="O20" s="123"/>
      <c r="P20" s="124"/>
      <c r="Q20" s="122"/>
      <c r="R20" s="122"/>
      <c r="S20" s="123"/>
      <c r="T20" s="122"/>
      <c r="U20" s="123"/>
      <c r="V20" s="124"/>
      <c r="W20" s="122"/>
      <c r="X20" s="122"/>
      <c r="Y20" s="123"/>
      <c r="Z20" s="124"/>
      <c r="AA20" s="123"/>
      <c r="AB20" s="124"/>
      <c r="AC20" s="122"/>
      <c r="AD20" s="122"/>
      <c r="AE20" s="123"/>
      <c r="AF20" s="122"/>
      <c r="AG20" s="123"/>
      <c r="AH20" s="124"/>
      <c r="AI20" s="122"/>
      <c r="AJ20" s="122"/>
      <c r="AK20" s="123"/>
      <c r="AL20" s="122"/>
      <c r="AM20" s="123"/>
      <c r="AN20" s="124"/>
      <c r="AO20" s="122"/>
      <c r="AP20" s="122"/>
      <c r="AQ20" s="123"/>
      <c r="AR20" s="124"/>
      <c r="AS20" s="123"/>
      <c r="AT20" s="124"/>
      <c r="AU20" s="122"/>
      <c r="AV20" s="122"/>
      <c r="AW20" s="123"/>
      <c r="AX20" s="124"/>
      <c r="AY20" s="123"/>
      <c r="AZ20" s="122"/>
      <c r="BA20" s="121"/>
      <c r="BB20" s="120"/>
    </row>
    <row r="21" spans="1:54" s="62" customFormat="1" ht="12" customHeight="1">
      <c r="A21" s="106"/>
      <c r="B21" s="134"/>
      <c r="C21" s="133"/>
      <c r="D21" s="132"/>
      <c r="E21" s="129"/>
      <c r="F21" s="129"/>
      <c r="G21" s="130"/>
      <c r="H21" s="131"/>
      <c r="I21" s="129"/>
      <c r="J21" s="129"/>
      <c r="K21" s="130"/>
      <c r="L21" s="131"/>
      <c r="M21" s="130"/>
      <c r="N21" s="131"/>
      <c r="O21" s="130"/>
      <c r="P21" s="131"/>
      <c r="Q21" s="129"/>
      <c r="R21" s="129"/>
      <c r="S21" s="130"/>
      <c r="T21" s="129"/>
      <c r="U21" s="130"/>
      <c r="V21" s="131"/>
      <c r="W21" s="129"/>
      <c r="X21" s="129"/>
      <c r="Y21" s="130"/>
      <c r="Z21" s="131"/>
      <c r="AA21" s="130"/>
      <c r="AB21" s="131"/>
      <c r="AC21" s="129"/>
      <c r="AD21" s="129"/>
      <c r="AE21" s="130"/>
      <c r="AF21" s="129"/>
      <c r="AG21" s="130"/>
      <c r="AH21" s="131"/>
      <c r="AI21" s="129"/>
      <c r="AJ21" s="129"/>
      <c r="AK21" s="130"/>
      <c r="AL21" s="129"/>
      <c r="AM21" s="130"/>
      <c r="AN21" s="131"/>
      <c r="AO21" s="129"/>
      <c r="AP21" s="129"/>
      <c r="AQ21" s="130"/>
      <c r="AR21" s="131"/>
      <c r="AS21" s="130"/>
      <c r="AT21" s="131"/>
      <c r="AU21" s="129"/>
      <c r="AV21" s="129"/>
      <c r="AW21" s="130"/>
      <c r="AX21" s="131"/>
      <c r="AY21" s="130"/>
      <c r="AZ21" s="129"/>
      <c r="BA21" s="128"/>
      <c r="BB21" s="127"/>
    </row>
    <row r="22" spans="1:54" s="62" customFormat="1" ht="12" customHeight="1">
      <c r="A22" s="106"/>
      <c r="B22" s="126" t="s">
        <v>205</v>
      </c>
      <c r="D22" s="125" t="s">
        <v>184</v>
      </c>
      <c r="E22" s="122"/>
      <c r="F22" s="122"/>
      <c r="G22" s="123"/>
      <c r="H22" s="124"/>
      <c r="I22" s="122"/>
      <c r="J22" s="122"/>
      <c r="K22" s="123"/>
      <c r="L22" s="124"/>
      <c r="M22" s="123"/>
      <c r="N22" s="124"/>
      <c r="O22" s="123"/>
      <c r="P22" s="124"/>
      <c r="Q22" s="122"/>
      <c r="R22" s="122"/>
      <c r="S22" s="123"/>
      <c r="T22" s="122"/>
      <c r="U22" s="123"/>
      <c r="V22" s="124"/>
      <c r="W22" s="122"/>
      <c r="X22" s="122"/>
      <c r="Y22" s="123"/>
      <c r="Z22" s="124"/>
      <c r="AA22" s="123"/>
      <c r="AB22" s="124"/>
      <c r="AC22" s="122"/>
      <c r="AD22" s="122"/>
      <c r="AE22" s="123"/>
      <c r="AF22" s="122"/>
      <c r="AG22" s="123"/>
      <c r="AH22" s="124"/>
      <c r="AI22" s="122"/>
      <c r="AJ22" s="122"/>
      <c r="AK22" s="123"/>
      <c r="AL22" s="122"/>
      <c r="AM22" s="123"/>
      <c r="AN22" s="124"/>
      <c r="AO22" s="122"/>
      <c r="AP22" s="122"/>
      <c r="AQ22" s="123"/>
      <c r="AR22" s="124"/>
      <c r="AS22" s="123"/>
      <c r="AT22" s="124"/>
      <c r="AU22" s="122"/>
      <c r="AV22" s="122"/>
      <c r="AW22" s="123"/>
      <c r="AX22" s="124"/>
      <c r="AY22" s="123"/>
      <c r="AZ22" s="122"/>
      <c r="BA22" s="121"/>
      <c r="BB22" s="120"/>
    </row>
    <row r="23" spans="1:54" s="62" customFormat="1" ht="12" customHeight="1">
      <c r="A23" s="106"/>
      <c r="B23" s="119"/>
      <c r="C23" s="118"/>
      <c r="D23" s="117"/>
      <c r="E23" s="114"/>
      <c r="F23" s="114"/>
      <c r="G23" s="115"/>
      <c r="H23" s="116"/>
      <c r="I23" s="114"/>
      <c r="J23" s="114"/>
      <c r="K23" s="115"/>
      <c r="L23" s="116"/>
      <c r="M23" s="115"/>
      <c r="N23" s="116"/>
      <c r="O23" s="115"/>
      <c r="P23" s="116"/>
      <c r="Q23" s="114"/>
      <c r="R23" s="114"/>
      <c r="S23" s="115"/>
      <c r="T23" s="114"/>
      <c r="U23" s="115"/>
      <c r="V23" s="116"/>
      <c r="W23" s="114"/>
      <c r="X23" s="114"/>
      <c r="Y23" s="115"/>
      <c r="Z23" s="116"/>
      <c r="AA23" s="115"/>
      <c r="AB23" s="116"/>
      <c r="AC23" s="114"/>
      <c r="AD23" s="114"/>
      <c r="AE23" s="115"/>
      <c r="AF23" s="114"/>
      <c r="AG23" s="115"/>
      <c r="AH23" s="116"/>
      <c r="AI23" s="114"/>
      <c r="AJ23" s="114"/>
      <c r="AK23" s="115"/>
      <c r="AL23" s="114"/>
      <c r="AM23" s="115"/>
      <c r="AN23" s="116"/>
      <c r="AO23" s="114"/>
      <c r="AP23" s="114"/>
      <c r="AQ23" s="115"/>
      <c r="AR23" s="116"/>
      <c r="AS23" s="115"/>
      <c r="AT23" s="116"/>
      <c r="AU23" s="114"/>
      <c r="AV23" s="114"/>
      <c r="AW23" s="115"/>
      <c r="AX23" s="116"/>
      <c r="AY23" s="115"/>
      <c r="AZ23" s="114"/>
      <c r="BA23" s="113"/>
      <c r="BB23" s="112"/>
    </row>
    <row r="24" spans="1:54" s="62" customFormat="1" ht="12" customHeight="1">
      <c r="A24" s="106"/>
      <c r="B24" s="134"/>
      <c r="C24" s="133"/>
      <c r="D24" s="132"/>
      <c r="E24" s="129"/>
      <c r="F24" s="129"/>
      <c r="G24" s="130"/>
      <c r="H24" s="131"/>
      <c r="I24" s="129"/>
      <c r="J24" s="129"/>
      <c r="K24" s="130"/>
      <c r="L24" s="131"/>
      <c r="M24" s="130"/>
      <c r="N24" s="131"/>
      <c r="O24" s="130"/>
      <c r="P24" s="131"/>
      <c r="Q24" s="129"/>
      <c r="R24" s="129"/>
      <c r="S24" s="130"/>
      <c r="T24" s="129"/>
      <c r="U24" s="130"/>
      <c r="V24" s="131"/>
      <c r="W24" s="129"/>
      <c r="X24" s="129"/>
      <c r="Y24" s="130"/>
      <c r="Z24" s="131"/>
      <c r="AA24" s="130"/>
      <c r="AB24" s="131"/>
      <c r="AC24" s="129"/>
      <c r="AD24" s="129"/>
      <c r="AE24" s="130"/>
      <c r="AF24" s="129"/>
      <c r="AG24" s="130"/>
      <c r="AH24" s="131"/>
      <c r="AI24" s="129"/>
      <c r="AJ24" s="129"/>
      <c r="AK24" s="130"/>
      <c r="AL24" s="129"/>
      <c r="AM24" s="130"/>
      <c r="AN24" s="131"/>
      <c r="AO24" s="129"/>
      <c r="AP24" s="129"/>
      <c r="AQ24" s="130"/>
      <c r="AR24" s="131"/>
      <c r="AS24" s="130"/>
      <c r="AT24" s="131"/>
      <c r="AU24" s="129"/>
      <c r="AV24" s="129"/>
      <c r="AW24" s="130"/>
      <c r="AX24" s="131"/>
      <c r="AY24" s="130"/>
      <c r="AZ24" s="129"/>
      <c r="BA24" s="128"/>
      <c r="BB24" s="127"/>
    </row>
    <row r="25" spans="1:54" s="62" customFormat="1" ht="12" customHeight="1">
      <c r="A25" s="106"/>
      <c r="B25" s="126" t="s">
        <v>204</v>
      </c>
      <c r="D25" s="125" t="s">
        <v>184</v>
      </c>
      <c r="E25" s="122"/>
      <c r="F25" s="122"/>
      <c r="G25" s="123"/>
      <c r="H25" s="124"/>
      <c r="I25" s="122"/>
      <c r="J25" s="122"/>
      <c r="K25" s="123"/>
      <c r="L25" s="124"/>
      <c r="M25" s="123"/>
      <c r="N25" s="124"/>
      <c r="O25" s="123"/>
      <c r="P25" s="124"/>
      <c r="Q25" s="122"/>
      <c r="R25" s="122"/>
      <c r="S25" s="123"/>
      <c r="T25" s="122"/>
      <c r="U25" s="123"/>
      <c r="V25" s="124"/>
      <c r="W25" s="122"/>
      <c r="X25" s="122"/>
      <c r="Y25" s="123"/>
      <c r="Z25" s="124"/>
      <c r="AA25" s="123"/>
      <c r="AB25" s="124"/>
      <c r="AC25" s="122"/>
      <c r="AD25" s="122"/>
      <c r="AE25" s="123"/>
      <c r="AF25" s="122"/>
      <c r="AG25" s="123"/>
      <c r="AH25" s="124"/>
      <c r="AI25" s="122"/>
      <c r="AJ25" s="122"/>
      <c r="AK25" s="123"/>
      <c r="AL25" s="122"/>
      <c r="AM25" s="123"/>
      <c r="AN25" s="124"/>
      <c r="AO25" s="122"/>
      <c r="AP25" s="122"/>
      <c r="AQ25" s="123"/>
      <c r="AR25" s="124"/>
      <c r="AS25" s="123"/>
      <c r="AT25" s="124"/>
      <c r="AU25" s="122"/>
      <c r="AV25" s="122"/>
      <c r="AW25" s="123"/>
      <c r="AX25" s="124"/>
      <c r="AY25" s="123"/>
      <c r="AZ25" s="122"/>
      <c r="BA25" s="121"/>
      <c r="BB25" s="120"/>
    </row>
    <row r="26" spans="1:54" s="62" customFormat="1" ht="12" customHeight="1">
      <c r="A26" s="106"/>
      <c r="B26" s="119"/>
      <c r="C26" s="118"/>
      <c r="D26" s="117"/>
      <c r="E26" s="114"/>
      <c r="F26" s="114"/>
      <c r="G26" s="115"/>
      <c r="H26" s="116"/>
      <c r="I26" s="114"/>
      <c r="J26" s="114"/>
      <c r="K26" s="115"/>
      <c r="L26" s="116"/>
      <c r="M26" s="115"/>
      <c r="N26" s="116"/>
      <c r="O26" s="115"/>
      <c r="P26" s="116"/>
      <c r="Q26" s="114"/>
      <c r="R26" s="114"/>
      <c r="S26" s="115"/>
      <c r="T26" s="114"/>
      <c r="U26" s="115"/>
      <c r="V26" s="116"/>
      <c r="W26" s="114"/>
      <c r="X26" s="114"/>
      <c r="Y26" s="115"/>
      <c r="Z26" s="116"/>
      <c r="AA26" s="115"/>
      <c r="AB26" s="116"/>
      <c r="AC26" s="114"/>
      <c r="AD26" s="114"/>
      <c r="AE26" s="115"/>
      <c r="AF26" s="114"/>
      <c r="AG26" s="115"/>
      <c r="AH26" s="116"/>
      <c r="AI26" s="114"/>
      <c r="AJ26" s="114"/>
      <c r="AK26" s="115"/>
      <c r="AL26" s="114"/>
      <c r="AM26" s="115"/>
      <c r="AN26" s="116"/>
      <c r="AO26" s="114"/>
      <c r="AP26" s="114"/>
      <c r="AQ26" s="115"/>
      <c r="AR26" s="116"/>
      <c r="AS26" s="115"/>
      <c r="AT26" s="116"/>
      <c r="AU26" s="114"/>
      <c r="AV26" s="114"/>
      <c r="AW26" s="115"/>
      <c r="AX26" s="116"/>
      <c r="AY26" s="115"/>
      <c r="AZ26" s="114"/>
      <c r="BA26" s="113"/>
      <c r="BB26" s="112"/>
    </row>
    <row r="27" spans="1:54" s="62" customFormat="1" ht="12" customHeight="1">
      <c r="A27" s="106"/>
      <c r="B27" s="134"/>
      <c r="C27" s="133"/>
      <c r="D27" s="132"/>
      <c r="E27" s="129"/>
      <c r="F27" s="129"/>
      <c r="G27" s="130"/>
      <c r="H27" s="131"/>
      <c r="I27" s="129"/>
      <c r="J27" s="129"/>
      <c r="K27" s="130"/>
      <c r="L27" s="131"/>
      <c r="M27" s="130"/>
      <c r="N27" s="131"/>
      <c r="O27" s="130"/>
      <c r="P27" s="131"/>
      <c r="Q27" s="129"/>
      <c r="R27" s="129"/>
      <c r="S27" s="130"/>
      <c r="T27" s="129"/>
      <c r="U27" s="130"/>
      <c r="V27" s="131"/>
      <c r="W27" s="129"/>
      <c r="X27" s="129"/>
      <c r="Y27" s="130"/>
      <c r="Z27" s="131"/>
      <c r="AA27" s="130"/>
      <c r="AB27" s="131"/>
      <c r="AC27" s="129"/>
      <c r="AD27" s="129"/>
      <c r="AE27" s="130"/>
      <c r="AF27" s="129"/>
      <c r="AG27" s="130"/>
      <c r="AH27" s="131"/>
      <c r="AI27" s="129"/>
      <c r="AJ27" s="129"/>
      <c r="AK27" s="130"/>
      <c r="AL27" s="129"/>
      <c r="AM27" s="130"/>
      <c r="AN27" s="131"/>
      <c r="AO27" s="129"/>
      <c r="AP27" s="129"/>
      <c r="AQ27" s="130"/>
      <c r="AR27" s="131"/>
      <c r="AS27" s="130"/>
      <c r="AT27" s="131"/>
      <c r="AU27" s="129"/>
      <c r="AV27" s="129"/>
      <c r="AW27" s="130"/>
      <c r="AX27" s="131"/>
      <c r="AY27" s="130"/>
      <c r="AZ27" s="129"/>
      <c r="BA27" s="128"/>
      <c r="BB27" s="127"/>
    </row>
    <row r="28" spans="1:54" s="62" customFormat="1" ht="12" customHeight="1">
      <c r="A28" s="106"/>
      <c r="B28" s="126" t="s">
        <v>203</v>
      </c>
      <c r="D28" s="125" t="s">
        <v>184</v>
      </c>
      <c r="E28" s="122"/>
      <c r="F28" s="122"/>
      <c r="G28" s="123"/>
      <c r="H28" s="124"/>
      <c r="I28" s="122"/>
      <c r="J28" s="122"/>
      <c r="K28" s="123"/>
      <c r="L28" s="124"/>
      <c r="M28" s="123"/>
      <c r="N28" s="124"/>
      <c r="O28" s="123"/>
      <c r="P28" s="124"/>
      <c r="Q28" s="122"/>
      <c r="R28" s="122"/>
      <c r="S28" s="123"/>
      <c r="T28" s="122"/>
      <c r="U28" s="123"/>
      <c r="V28" s="124"/>
      <c r="W28" s="122"/>
      <c r="X28" s="122"/>
      <c r="Y28" s="123"/>
      <c r="Z28" s="124"/>
      <c r="AA28" s="123"/>
      <c r="AB28" s="124"/>
      <c r="AC28" s="122"/>
      <c r="AD28" s="122"/>
      <c r="AE28" s="123"/>
      <c r="AF28" s="122"/>
      <c r="AG28" s="123"/>
      <c r="AH28" s="124"/>
      <c r="AI28" s="122"/>
      <c r="AJ28" s="122"/>
      <c r="AK28" s="123"/>
      <c r="AL28" s="122"/>
      <c r="AM28" s="123"/>
      <c r="AN28" s="124"/>
      <c r="AO28" s="122"/>
      <c r="AP28" s="122"/>
      <c r="AQ28" s="123"/>
      <c r="AR28" s="124"/>
      <c r="AS28" s="123"/>
      <c r="AT28" s="124"/>
      <c r="AU28" s="122"/>
      <c r="AV28" s="122"/>
      <c r="AW28" s="123"/>
      <c r="AX28" s="124"/>
      <c r="AY28" s="123"/>
      <c r="AZ28" s="122"/>
      <c r="BA28" s="121"/>
      <c r="BB28" s="120"/>
    </row>
    <row r="29" spans="1:54" s="62" customFormat="1" ht="12" customHeight="1">
      <c r="A29" s="106"/>
      <c r="B29" s="119"/>
      <c r="C29" s="118"/>
      <c r="D29" s="117"/>
      <c r="E29" s="114"/>
      <c r="F29" s="114"/>
      <c r="G29" s="115"/>
      <c r="H29" s="116"/>
      <c r="I29" s="114"/>
      <c r="J29" s="114"/>
      <c r="K29" s="115"/>
      <c r="L29" s="116"/>
      <c r="M29" s="115"/>
      <c r="N29" s="116"/>
      <c r="O29" s="115"/>
      <c r="P29" s="116"/>
      <c r="Q29" s="114"/>
      <c r="R29" s="114"/>
      <c r="S29" s="115"/>
      <c r="T29" s="114"/>
      <c r="U29" s="115"/>
      <c r="V29" s="116"/>
      <c r="W29" s="114"/>
      <c r="X29" s="114"/>
      <c r="Y29" s="115"/>
      <c r="Z29" s="116"/>
      <c r="AA29" s="115"/>
      <c r="AB29" s="116"/>
      <c r="AC29" s="114"/>
      <c r="AD29" s="114"/>
      <c r="AE29" s="115"/>
      <c r="AF29" s="114"/>
      <c r="AG29" s="115"/>
      <c r="AH29" s="116"/>
      <c r="AI29" s="114"/>
      <c r="AJ29" s="114"/>
      <c r="AK29" s="115"/>
      <c r="AL29" s="114"/>
      <c r="AM29" s="115"/>
      <c r="AN29" s="116"/>
      <c r="AO29" s="114"/>
      <c r="AP29" s="114"/>
      <c r="AQ29" s="115"/>
      <c r="AR29" s="116"/>
      <c r="AS29" s="115"/>
      <c r="AT29" s="116"/>
      <c r="AU29" s="114"/>
      <c r="AV29" s="114"/>
      <c r="AW29" s="115"/>
      <c r="AX29" s="116"/>
      <c r="AY29" s="115"/>
      <c r="AZ29" s="114"/>
      <c r="BA29" s="113"/>
      <c r="BB29" s="112"/>
    </row>
    <row r="30" spans="1:54" s="62" customFormat="1" ht="15" customHeight="1">
      <c r="A30" s="106"/>
      <c r="B30" s="111"/>
      <c r="C30" s="110"/>
      <c r="D30" s="109"/>
      <c r="E30" s="108"/>
      <c r="F30" s="108"/>
      <c r="G30" s="108"/>
      <c r="H30" s="108"/>
      <c r="I30" s="108"/>
      <c r="J30" s="108"/>
      <c r="K30" s="108"/>
      <c r="L30" s="108"/>
      <c r="M30" s="108"/>
      <c r="N30" s="108"/>
      <c r="O30" s="108"/>
      <c r="P30" s="108"/>
      <c r="Q30" s="108"/>
      <c r="R30" s="108"/>
      <c r="S30" s="108"/>
      <c r="T30" s="108" t="s">
        <v>202</v>
      </c>
      <c r="U30" s="108" t="s">
        <v>194</v>
      </c>
      <c r="V30" s="108"/>
      <c r="W30" s="108" t="s">
        <v>201</v>
      </c>
      <c r="X30" s="108"/>
      <c r="Y30" s="108"/>
      <c r="Z30" s="108"/>
      <c r="AA30" s="108"/>
      <c r="AB30" s="108"/>
      <c r="AC30" s="108" t="s">
        <v>200</v>
      </c>
      <c r="AD30" s="108"/>
      <c r="AE30" s="108"/>
      <c r="AF30" s="108" t="s">
        <v>199</v>
      </c>
      <c r="AG30" s="108"/>
      <c r="AH30" s="108"/>
      <c r="AI30" s="108" t="s">
        <v>198</v>
      </c>
      <c r="AJ30" s="108"/>
      <c r="AK30" s="108"/>
      <c r="AL30" s="108"/>
      <c r="AM30" s="108"/>
      <c r="AN30" s="108"/>
      <c r="AO30" s="108" t="s">
        <v>190</v>
      </c>
      <c r="AP30" s="108"/>
      <c r="AQ30" s="108"/>
      <c r="AR30" s="108"/>
      <c r="AS30" s="108"/>
      <c r="AT30" s="108"/>
      <c r="AU30" s="108"/>
      <c r="AV30" s="108"/>
      <c r="AW30" s="108" t="s">
        <v>197</v>
      </c>
      <c r="AX30" s="108"/>
      <c r="AY30" s="108"/>
      <c r="AZ30" s="108"/>
      <c r="BA30" s="108"/>
      <c r="BB30" s="107"/>
    </row>
    <row r="31" spans="1:54" s="62" customFormat="1" ht="15" customHeight="1">
      <c r="A31" s="106"/>
      <c r="B31" s="105" t="s">
        <v>196</v>
      </c>
      <c r="C31" s="23"/>
      <c r="D31" s="23" t="s">
        <v>195</v>
      </c>
      <c r="E31" s="23"/>
      <c r="F31" s="23"/>
      <c r="G31" s="23" t="s">
        <v>194</v>
      </c>
      <c r="H31" s="23"/>
      <c r="I31" s="23"/>
      <c r="J31" s="23"/>
      <c r="K31" s="23" t="s">
        <v>189</v>
      </c>
      <c r="L31" s="23"/>
      <c r="M31" s="23"/>
      <c r="N31" s="23" t="s">
        <v>188</v>
      </c>
      <c r="O31" s="5"/>
      <c r="P31" s="5"/>
      <c r="Q31" s="23"/>
      <c r="R31" s="23"/>
      <c r="S31" s="23"/>
      <c r="T31" s="23" t="s">
        <v>193</v>
      </c>
      <c r="U31" s="23" t="s">
        <v>192</v>
      </c>
      <c r="V31" s="23"/>
      <c r="W31" s="23"/>
      <c r="X31" s="23"/>
      <c r="Y31" s="23"/>
      <c r="Z31" s="23"/>
      <c r="AA31" s="23"/>
      <c r="AB31" s="23"/>
      <c r="AC31" s="23" t="s">
        <v>192</v>
      </c>
      <c r="AD31" s="23"/>
      <c r="AE31" s="23"/>
      <c r="AF31" s="23"/>
      <c r="AG31" s="23"/>
      <c r="AH31" s="23"/>
      <c r="AI31" s="23"/>
      <c r="AJ31" s="23"/>
      <c r="AK31" s="23"/>
      <c r="AL31" s="23"/>
      <c r="AM31" s="23"/>
      <c r="AN31" s="23"/>
      <c r="AO31" s="23" t="s">
        <v>192</v>
      </c>
      <c r="AP31" s="23"/>
      <c r="AQ31" s="23"/>
      <c r="AR31" s="23"/>
      <c r="AS31" s="23"/>
      <c r="AT31" s="23"/>
      <c r="AU31" s="23"/>
      <c r="AV31" s="23"/>
      <c r="AW31" s="23" t="s">
        <v>191</v>
      </c>
      <c r="AX31" s="23"/>
      <c r="AY31" s="23"/>
      <c r="AZ31" s="23"/>
      <c r="BA31" s="23"/>
      <c r="BB31" s="103"/>
    </row>
    <row r="32" spans="1:54" s="62" customFormat="1" ht="15" customHeight="1">
      <c r="A32" s="106"/>
      <c r="B32" s="105"/>
      <c r="C32" s="23"/>
      <c r="D32" s="23"/>
      <c r="E32" s="23"/>
      <c r="F32" s="23"/>
      <c r="G32" s="23" t="s">
        <v>190</v>
      </c>
      <c r="H32" s="23"/>
      <c r="I32" s="23"/>
      <c r="J32" s="23"/>
      <c r="K32" s="23" t="s">
        <v>189</v>
      </c>
      <c r="L32" s="23"/>
      <c r="M32" s="23"/>
      <c r="N32" s="23" t="s">
        <v>188</v>
      </c>
      <c r="O32" s="5"/>
      <c r="P32" s="5"/>
      <c r="Q32" s="23"/>
      <c r="R32" s="23"/>
      <c r="S32" s="23"/>
      <c r="T32" s="23" t="s">
        <v>187</v>
      </c>
      <c r="U32" s="23"/>
      <c r="V32" s="23"/>
      <c r="W32" s="23"/>
      <c r="X32" s="23"/>
      <c r="Y32" s="23"/>
      <c r="Z32" s="23"/>
      <c r="AA32" s="23"/>
      <c r="AB32" s="23"/>
      <c r="AC32" s="104" t="s">
        <v>186</v>
      </c>
      <c r="AD32" s="23"/>
      <c r="AE32" s="23"/>
      <c r="AF32" s="23"/>
      <c r="AG32" s="23"/>
      <c r="AH32" s="23"/>
      <c r="AI32" s="23"/>
      <c r="AJ32" s="23"/>
      <c r="AK32" s="23"/>
      <c r="AL32" s="23"/>
      <c r="AM32" s="23"/>
      <c r="AN32" s="23"/>
      <c r="AO32" s="104" t="s">
        <v>185</v>
      </c>
      <c r="AP32" s="23"/>
      <c r="AQ32" s="23"/>
      <c r="AR32" s="23"/>
      <c r="AS32" s="23"/>
      <c r="AT32" s="23"/>
      <c r="AU32" s="23"/>
      <c r="AV32" s="23"/>
      <c r="AW32" s="23"/>
      <c r="AX32" s="23"/>
      <c r="AY32" s="23"/>
      <c r="AZ32" s="23"/>
      <c r="BA32" s="23"/>
      <c r="BB32" s="103"/>
    </row>
    <row r="33" spans="1:54" s="62" customFormat="1" ht="15" customHeight="1">
      <c r="A33" s="102"/>
      <c r="B33" s="101"/>
      <c r="C33" s="99"/>
      <c r="D33" s="100" t="s">
        <v>184</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8"/>
    </row>
    <row r="34" spans="1:54" s="62" customFormat="1" ht="15" customHeight="1">
      <c r="B34" s="31" t="s">
        <v>385</v>
      </c>
    </row>
    <row r="35" spans="1:54" s="62" customFormat="1" ht="15" customHeight="1">
      <c r="B35" s="31" t="s">
        <v>371</v>
      </c>
    </row>
    <row r="36" spans="1:54" s="62" customFormat="1" ht="15" customHeight="1">
      <c r="B36" s="31" t="s">
        <v>372</v>
      </c>
    </row>
    <row r="37" spans="1:54" s="62" customFormat="1" ht="15" customHeight="1">
      <c r="B37" s="31" t="s">
        <v>374</v>
      </c>
    </row>
    <row r="38" spans="1:54" ht="15" customHeight="1">
      <c r="B38" s="31" t="s">
        <v>573</v>
      </c>
    </row>
    <row r="39" spans="1:54" ht="24.95" customHeight="1"/>
    <row r="40" spans="1:54" ht="24.95" customHeight="1"/>
    <row r="41" spans="1:54" ht="24.95" customHeight="1"/>
    <row r="42" spans="1:54" ht="24.95" customHeight="1"/>
    <row r="43" spans="1:54" ht="24.95" customHeight="1"/>
    <row r="44" spans="1:54" ht="24.95" customHeight="1"/>
    <row r="45" spans="1:54" ht="24.95" customHeight="1"/>
    <row r="46" spans="1:54" ht="24.95" customHeight="1"/>
    <row r="47" spans="1:54" ht="24.95" customHeight="1"/>
    <row r="48" spans="1:54"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sheetData>
  <mergeCells count="106">
    <mergeCell ref="AL4:AN4"/>
    <mergeCell ref="AO4:AS4"/>
    <mergeCell ref="B4:D4"/>
    <mergeCell ref="E4:G4"/>
    <mergeCell ref="H4:J4"/>
    <mergeCell ref="K4:M4"/>
    <mergeCell ref="AC2:AE2"/>
    <mergeCell ref="AL2:AN2"/>
    <mergeCell ref="AO2:AS2"/>
    <mergeCell ref="AF2:AH2"/>
    <mergeCell ref="AI2:AK2"/>
    <mergeCell ref="B2:D2"/>
    <mergeCell ref="E2:G2"/>
    <mergeCell ref="H2:J2"/>
    <mergeCell ref="K2:M2"/>
    <mergeCell ref="AT2:BB2"/>
    <mergeCell ref="AL3:AN3"/>
    <mergeCell ref="AO3:AS3"/>
    <mergeCell ref="AT3:AY3"/>
    <mergeCell ref="AZ3:BB3"/>
    <mergeCell ref="AC3:AE3"/>
    <mergeCell ref="AF3:AH3"/>
    <mergeCell ref="AI3:AK3"/>
    <mergeCell ref="N2:P2"/>
    <mergeCell ref="Q2:S2"/>
    <mergeCell ref="T2:V2"/>
    <mergeCell ref="W2:Y2"/>
    <mergeCell ref="Z2:AB2"/>
    <mergeCell ref="AZ6:BB6"/>
    <mergeCell ref="W6:Y6"/>
    <mergeCell ref="AL6:AN6"/>
    <mergeCell ref="AT6:AY6"/>
    <mergeCell ref="AO6:AS6"/>
    <mergeCell ref="B3:D3"/>
    <mergeCell ref="E3:G3"/>
    <mergeCell ref="H3:J3"/>
    <mergeCell ref="K3:M3"/>
    <mergeCell ref="AT4:AY4"/>
    <mergeCell ref="AZ4:BB4"/>
    <mergeCell ref="T4:V4"/>
    <mergeCell ref="W4:Y4"/>
    <mergeCell ref="Z3:AB3"/>
    <mergeCell ref="N3:P3"/>
    <mergeCell ref="Q3:S3"/>
    <mergeCell ref="T3:V3"/>
    <mergeCell ref="W3:Y3"/>
    <mergeCell ref="Z4:AB4"/>
    <mergeCell ref="AC4:AE4"/>
    <mergeCell ref="AF4:AH4"/>
    <mergeCell ref="AI4:AK4"/>
    <mergeCell ref="N4:P4"/>
    <mergeCell ref="Q4:S4"/>
    <mergeCell ref="B5:D5"/>
    <mergeCell ref="E5:G5"/>
    <mergeCell ref="H5:J5"/>
    <mergeCell ref="K5:M5"/>
    <mergeCell ref="N5:P5"/>
    <mergeCell ref="Q5:S5"/>
    <mergeCell ref="T5:V5"/>
    <mergeCell ref="P14:Q14"/>
    <mergeCell ref="R14:S14"/>
    <mergeCell ref="B6:D6"/>
    <mergeCell ref="E6:G6"/>
    <mergeCell ref="H6:J6"/>
    <mergeCell ref="K6:M6"/>
    <mergeCell ref="N6:P6"/>
    <mergeCell ref="Q6:S6"/>
    <mergeCell ref="T6:V6"/>
    <mergeCell ref="Z14:AA14"/>
    <mergeCell ref="Z6:AB6"/>
    <mergeCell ref="AC6:AE6"/>
    <mergeCell ref="AF6:AH6"/>
    <mergeCell ref="AI6:AK6"/>
    <mergeCell ref="AP14:AQ14"/>
    <mergeCell ref="AB14:AC14"/>
    <mergeCell ref="AD14:AE14"/>
    <mergeCell ref="C13:AJ13"/>
    <mergeCell ref="AK13:AM13"/>
    <mergeCell ref="D14:E14"/>
    <mergeCell ref="F14:G14"/>
    <mergeCell ref="H14:I14"/>
    <mergeCell ref="J14:K14"/>
    <mergeCell ref="L14:M14"/>
    <mergeCell ref="N14:O14"/>
    <mergeCell ref="T14:U14"/>
    <mergeCell ref="V14:W14"/>
    <mergeCell ref="X14:Y14"/>
    <mergeCell ref="AZ14:BA14"/>
    <mergeCell ref="AF14:AG14"/>
    <mergeCell ref="AH14:AI14"/>
    <mergeCell ref="AJ14:AK14"/>
    <mergeCell ref="AL14:AM14"/>
    <mergeCell ref="AN14:AO14"/>
    <mergeCell ref="AR14:AS14"/>
    <mergeCell ref="AT14:AU14"/>
    <mergeCell ref="AV14:AW14"/>
    <mergeCell ref="AX14:AY14"/>
    <mergeCell ref="W5:Y5"/>
    <mergeCell ref="Z5:AB5"/>
    <mergeCell ref="AO5:AS5"/>
    <mergeCell ref="AT5:AY5"/>
    <mergeCell ref="AZ5:BB5"/>
    <mergeCell ref="AC5:AE5"/>
    <mergeCell ref="AF5:AH5"/>
    <mergeCell ref="AI5:AK5"/>
    <mergeCell ref="AL5:AN5"/>
  </mergeCells>
  <phoneticPr fontId="2"/>
  <pageMargins left="0.78740157480314965" right="0.59055118110236227" top="0.42" bottom="0.39" header="0.36" footer="0.2"/>
  <pageSetup paperSize="9" scale="96" firstPageNumber="4" orientation="landscape" useFirstPageNumber="1" r:id="rId1"/>
  <headerFooter alignWithMargins="0">
    <oddFooter>&amp;C&amp;P ページ&amp;R老健</oddFooter>
  </headerFooter>
  <colBreaks count="1" manualBreakCount="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8"/>
  <sheetViews>
    <sheetView showZeros="0" view="pageBreakPreview" zoomScaleNormal="75" zoomScaleSheetLayoutView="100" workbookViewId="0">
      <selection activeCell="M24" sqref="M24"/>
    </sheetView>
  </sheetViews>
  <sheetFormatPr defaultRowHeight="13.5"/>
  <cols>
    <col min="1" max="1" width="4.875" style="97" customWidth="1"/>
    <col min="2" max="59" width="2.25" style="97" customWidth="1"/>
    <col min="60" max="16384" width="9" style="97"/>
  </cols>
  <sheetData>
    <row r="1" spans="1:58" ht="24.95" customHeight="1">
      <c r="A1" s="155"/>
      <c r="B1" s="156" t="s">
        <v>253</v>
      </c>
      <c r="C1" s="158"/>
      <c r="D1" s="158"/>
      <c r="O1" s="160"/>
      <c r="P1" s="160"/>
      <c r="Q1" s="4"/>
      <c r="R1" s="4"/>
      <c r="S1" s="4"/>
      <c r="T1" s="4"/>
      <c r="U1" s="4"/>
    </row>
    <row r="2" spans="1:58" ht="24.95" customHeight="1">
      <c r="A2" s="177"/>
      <c r="B2" s="178" t="s">
        <v>252</v>
      </c>
      <c r="C2" s="177"/>
      <c r="D2" s="177"/>
      <c r="O2" s="173"/>
      <c r="P2" s="175"/>
      <c r="Q2" s="176"/>
      <c r="R2" s="175"/>
      <c r="S2" s="4"/>
      <c r="T2" s="4"/>
      <c r="U2" s="4"/>
    </row>
    <row r="3" spans="1:58" ht="24.95" customHeight="1">
      <c r="B3" s="174" t="s">
        <v>368</v>
      </c>
      <c r="O3" s="173"/>
      <c r="P3" s="173"/>
      <c r="Q3" s="173"/>
      <c r="R3" s="172"/>
      <c r="S3" s="4"/>
      <c r="T3" s="4"/>
      <c r="U3" s="4"/>
    </row>
    <row r="4" spans="1:58" ht="24.95" customHeight="1">
      <c r="O4" s="173"/>
      <c r="P4" s="173"/>
      <c r="Q4" s="173"/>
      <c r="R4" s="172"/>
      <c r="S4" s="4"/>
      <c r="T4" s="4"/>
      <c r="U4" s="4"/>
    </row>
    <row r="5" spans="1:58" ht="24.95" customHeight="1">
      <c r="A5" s="171" t="s">
        <v>251</v>
      </c>
      <c r="B5" s="2"/>
      <c r="O5" s="170"/>
      <c r="P5" s="170"/>
      <c r="Q5" s="170"/>
      <c r="R5" s="169"/>
      <c r="S5" s="4"/>
      <c r="T5" s="4"/>
      <c r="U5" s="4"/>
    </row>
    <row r="6" spans="1:58" ht="24.95" customHeight="1">
      <c r="A6" s="62"/>
      <c r="B6" s="612"/>
      <c r="C6" s="613"/>
      <c r="D6" s="613"/>
      <c r="E6" s="613"/>
      <c r="F6" s="613"/>
      <c r="G6" s="614"/>
      <c r="H6" s="603" t="s">
        <v>250</v>
      </c>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5"/>
    </row>
    <row r="7" spans="1:58" ht="24.95" customHeight="1">
      <c r="A7" s="62"/>
      <c r="B7" s="615"/>
      <c r="C7" s="616"/>
      <c r="D7" s="616"/>
      <c r="E7" s="616"/>
      <c r="F7" s="616"/>
      <c r="G7" s="617"/>
      <c r="H7" s="607" t="s">
        <v>249</v>
      </c>
      <c r="I7" s="607"/>
      <c r="J7" s="607"/>
      <c r="K7" s="607"/>
      <c r="L7" s="607"/>
      <c r="M7" s="607"/>
      <c r="N7" s="607"/>
      <c r="O7" s="607"/>
      <c r="P7" s="607"/>
      <c r="Q7" s="607"/>
      <c r="R7" s="607"/>
      <c r="S7" s="607"/>
      <c r="T7" s="607"/>
      <c r="U7" s="607"/>
      <c r="V7" s="607"/>
      <c r="W7" s="607"/>
      <c r="X7" s="607"/>
      <c r="Y7" s="607" t="s">
        <v>249</v>
      </c>
      <c r="Z7" s="607"/>
      <c r="AA7" s="607"/>
      <c r="AB7" s="607"/>
      <c r="AC7" s="607"/>
      <c r="AD7" s="607"/>
      <c r="AE7" s="607"/>
      <c r="AF7" s="607"/>
      <c r="AG7" s="607"/>
      <c r="AH7" s="607"/>
      <c r="AI7" s="607"/>
      <c r="AJ7" s="607"/>
      <c r="AK7" s="607"/>
      <c r="AL7" s="607"/>
      <c r="AM7" s="607"/>
      <c r="AN7" s="607"/>
      <c r="AO7" s="607"/>
      <c r="AP7" s="607" t="s">
        <v>249</v>
      </c>
      <c r="AQ7" s="607"/>
      <c r="AR7" s="607"/>
      <c r="AS7" s="607"/>
      <c r="AT7" s="607"/>
      <c r="AU7" s="607"/>
      <c r="AV7" s="607"/>
      <c r="AW7" s="607"/>
      <c r="AX7" s="607"/>
      <c r="AY7" s="607"/>
      <c r="AZ7" s="607"/>
      <c r="BA7" s="607"/>
      <c r="BB7" s="607"/>
      <c r="BC7" s="607"/>
      <c r="BD7" s="607"/>
      <c r="BE7" s="607"/>
      <c r="BF7" s="607"/>
    </row>
    <row r="8" spans="1:58" ht="24.95" customHeight="1">
      <c r="A8" s="62"/>
      <c r="B8" s="615"/>
      <c r="C8" s="616"/>
      <c r="D8" s="616"/>
      <c r="E8" s="616"/>
      <c r="F8" s="616"/>
      <c r="G8" s="617"/>
      <c r="H8" s="602" t="s">
        <v>248</v>
      </c>
      <c r="I8" s="602"/>
      <c r="J8" s="602"/>
      <c r="K8" s="602"/>
      <c r="L8" s="602" t="s">
        <v>247</v>
      </c>
      <c r="M8" s="602"/>
      <c r="N8" s="602"/>
      <c r="O8" s="602"/>
      <c r="P8" s="602" t="s">
        <v>247</v>
      </c>
      <c r="Q8" s="602"/>
      <c r="R8" s="602"/>
      <c r="S8" s="602"/>
      <c r="T8" s="602" t="s">
        <v>246</v>
      </c>
      <c r="U8" s="602"/>
      <c r="V8" s="602"/>
      <c r="W8" s="602"/>
      <c r="X8" s="602"/>
      <c r="Y8" s="602" t="s">
        <v>248</v>
      </c>
      <c r="Z8" s="602"/>
      <c r="AA8" s="602"/>
      <c r="AB8" s="602"/>
      <c r="AC8" s="602" t="s">
        <v>247</v>
      </c>
      <c r="AD8" s="602"/>
      <c r="AE8" s="602"/>
      <c r="AF8" s="602"/>
      <c r="AG8" s="602" t="s">
        <v>247</v>
      </c>
      <c r="AH8" s="602"/>
      <c r="AI8" s="602"/>
      <c r="AJ8" s="602"/>
      <c r="AK8" s="602" t="s">
        <v>246</v>
      </c>
      <c r="AL8" s="602"/>
      <c r="AM8" s="602"/>
      <c r="AN8" s="602"/>
      <c r="AO8" s="602"/>
      <c r="AP8" s="602" t="s">
        <v>248</v>
      </c>
      <c r="AQ8" s="602"/>
      <c r="AR8" s="602"/>
      <c r="AS8" s="602"/>
      <c r="AT8" s="602" t="s">
        <v>247</v>
      </c>
      <c r="AU8" s="602"/>
      <c r="AV8" s="602"/>
      <c r="AW8" s="602"/>
      <c r="AX8" s="602" t="s">
        <v>247</v>
      </c>
      <c r="AY8" s="602"/>
      <c r="AZ8" s="602"/>
      <c r="BA8" s="602"/>
      <c r="BB8" s="602" t="s">
        <v>246</v>
      </c>
      <c r="BC8" s="602"/>
      <c r="BD8" s="602"/>
      <c r="BE8" s="602"/>
      <c r="BF8" s="602"/>
    </row>
    <row r="9" spans="1:58" ht="24.95" customHeight="1">
      <c r="A9" s="62"/>
      <c r="B9" s="618"/>
      <c r="C9" s="619"/>
      <c r="D9" s="619"/>
      <c r="E9" s="619"/>
      <c r="F9" s="619"/>
      <c r="G9" s="620"/>
      <c r="H9" s="600" t="s">
        <v>245</v>
      </c>
      <c r="I9" s="600"/>
      <c r="J9" s="600"/>
      <c r="K9" s="600"/>
      <c r="L9" s="601" t="s">
        <v>244</v>
      </c>
      <c r="M9" s="601"/>
      <c r="N9" s="601"/>
      <c r="O9" s="601"/>
      <c r="P9" s="601" t="s">
        <v>243</v>
      </c>
      <c r="Q9" s="601"/>
      <c r="R9" s="601"/>
      <c r="S9" s="601"/>
      <c r="T9" s="606" t="s">
        <v>242</v>
      </c>
      <c r="U9" s="606"/>
      <c r="V9" s="606"/>
      <c r="W9" s="606"/>
      <c r="X9" s="606"/>
      <c r="Y9" s="600" t="s">
        <v>245</v>
      </c>
      <c r="Z9" s="600"/>
      <c r="AA9" s="600"/>
      <c r="AB9" s="600"/>
      <c r="AC9" s="601" t="s">
        <v>244</v>
      </c>
      <c r="AD9" s="601"/>
      <c r="AE9" s="601"/>
      <c r="AF9" s="601"/>
      <c r="AG9" s="601" t="s">
        <v>243</v>
      </c>
      <c r="AH9" s="601"/>
      <c r="AI9" s="601"/>
      <c r="AJ9" s="601"/>
      <c r="AK9" s="606" t="s">
        <v>242</v>
      </c>
      <c r="AL9" s="606"/>
      <c r="AM9" s="606"/>
      <c r="AN9" s="606"/>
      <c r="AO9" s="606"/>
      <c r="AP9" s="600" t="s">
        <v>245</v>
      </c>
      <c r="AQ9" s="600"/>
      <c r="AR9" s="600"/>
      <c r="AS9" s="600"/>
      <c r="AT9" s="601" t="s">
        <v>244</v>
      </c>
      <c r="AU9" s="601"/>
      <c r="AV9" s="601"/>
      <c r="AW9" s="601"/>
      <c r="AX9" s="601" t="s">
        <v>243</v>
      </c>
      <c r="AY9" s="601"/>
      <c r="AZ9" s="601"/>
      <c r="BA9" s="601"/>
      <c r="BB9" s="606" t="s">
        <v>242</v>
      </c>
      <c r="BC9" s="606"/>
      <c r="BD9" s="606"/>
      <c r="BE9" s="606"/>
      <c r="BF9" s="606"/>
    </row>
    <row r="10" spans="1:58" ht="30" customHeight="1">
      <c r="A10" s="62"/>
      <c r="B10" s="623" t="s">
        <v>241</v>
      </c>
      <c r="C10" s="624"/>
      <c r="D10" s="540" t="s">
        <v>237</v>
      </c>
      <c r="E10" s="540"/>
      <c r="F10" s="540"/>
      <c r="G10" s="540"/>
      <c r="H10" s="610"/>
      <c r="I10" s="610"/>
      <c r="J10" s="611"/>
      <c r="K10" s="168" t="s">
        <v>240</v>
      </c>
      <c r="L10" s="608"/>
      <c r="M10" s="608"/>
      <c r="N10" s="609"/>
      <c r="O10" s="168" t="s">
        <v>162</v>
      </c>
      <c r="P10" s="608"/>
      <c r="Q10" s="608"/>
      <c r="R10" s="609"/>
      <c r="S10" s="168" t="s">
        <v>162</v>
      </c>
      <c r="T10" s="610"/>
      <c r="U10" s="610"/>
      <c r="V10" s="611"/>
      <c r="W10" s="621" t="s">
        <v>239</v>
      </c>
      <c r="X10" s="622"/>
      <c r="Y10" s="610"/>
      <c r="Z10" s="610"/>
      <c r="AA10" s="611"/>
      <c r="AB10" s="168" t="s">
        <v>240</v>
      </c>
      <c r="AC10" s="608"/>
      <c r="AD10" s="608"/>
      <c r="AE10" s="609"/>
      <c r="AF10" s="168" t="s">
        <v>162</v>
      </c>
      <c r="AG10" s="608"/>
      <c r="AH10" s="608"/>
      <c r="AI10" s="609"/>
      <c r="AJ10" s="168" t="s">
        <v>162</v>
      </c>
      <c r="AK10" s="610"/>
      <c r="AL10" s="610"/>
      <c r="AM10" s="611"/>
      <c r="AN10" s="621" t="s">
        <v>239</v>
      </c>
      <c r="AO10" s="622"/>
      <c r="AP10" s="610"/>
      <c r="AQ10" s="610"/>
      <c r="AR10" s="611"/>
      <c r="AS10" s="168" t="s">
        <v>240</v>
      </c>
      <c r="AT10" s="608"/>
      <c r="AU10" s="608"/>
      <c r="AV10" s="609"/>
      <c r="AW10" s="168" t="s">
        <v>162</v>
      </c>
      <c r="AX10" s="608"/>
      <c r="AY10" s="608"/>
      <c r="AZ10" s="609"/>
      <c r="BA10" s="168" t="s">
        <v>162</v>
      </c>
      <c r="BB10" s="610"/>
      <c r="BC10" s="610"/>
      <c r="BD10" s="611"/>
      <c r="BE10" s="621" t="s">
        <v>239</v>
      </c>
      <c r="BF10" s="622"/>
    </row>
    <row r="11" spans="1:58" ht="30" customHeight="1">
      <c r="A11" s="62"/>
      <c r="B11" s="625"/>
      <c r="C11" s="626"/>
      <c r="D11" s="540" t="s">
        <v>236</v>
      </c>
      <c r="E11" s="540"/>
      <c r="F11" s="540"/>
      <c r="G11" s="540"/>
      <c r="H11" s="610"/>
      <c r="I11" s="610"/>
      <c r="J11" s="611"/>
      <c r="K11" s="168"/>
      <c r="L11" s="608"/>
      <c r="M11" s="608"/>
      <c r="N11" s="609"/>
      <c r="O11" s="168"/>
      <c r="P11" s="608"/>
      <c r="Q11" s="608"/>
      <c r="R11" s="609"/>
      <c r="S11" s="168"/>
      <c r="T11" s="610"/>
      <c r="U11" s="610"/>
      <c r="V11" s="611"/>
      <c r="W11" s="621"/>
      <c r="X11" s="622"/>
      <c r="Y11" s="610"/>
      <c r="Z11" s="610"/>
      <c r="AA11" s="611"/>
      <c r="AB11" s="168"/>
      <c r="AC11" s="608"/>
      <c r="AD11" s="608"/>
      <c r="AE11" s="609"/>
      <c r="AF11" s="168"/>
      <c r="AG11" s="608"/>
      <c r="AH11" s="608"/>
      <c r="AI11" s="609"/>
      <c r="AJ11" s="168"/>
      <c r="AK11" s="610"/>
      <c r="AL11" s="610"/>
      <c r="AM11" s="611"/>
      <c r="AN11" s="621"/>
      <c r="AO11" s="622"/>
      <c r="AP11" s="610"/>
      <c r="AQ11" s="610"/>
      <c r="AR11" s="611"/>
      <c r="AS11" s="168"/>
      <c r="AT11" s="608"/>
      <c r="AU11" s="608"/>
      <c r="AV11" s="609"/>
      <c r="AW11" s="168"/>
      <c r="AX11" s="608"/>
      <c r="AY11" s="608"/>
      <c r="AZ11" s="609"/>
      <c r="BA11" s="168"/>
      <c r="BB11" s="610"/>
      <c r="BC11" s="610"/>
      <c r="BD11" s="611"/>
      <c r="BE11" s="621"/>
      <c r="BF11" s="622"/>
    </row>
    <row r="12" spans="1:58" ht="30" customHeight="1">
      <c r="A12" s="62"/>
      <c r="B12" s="627"/>
      <c r="C12" s="628"/>
      <c r="D12" s="540" t="s">
        <v>234</v>
      </c>
      <c r="E12" s="540"/>
      <c r="F12" s="540"/>
      <c r="G12" s="540"/>
      <c r="H12" s="610"/>
      <c r="I12" s="610"/>
      <c r="J12" s="611"/>
      <c r="K12" s="168"/>
      <c r="L12" s="608"/>
      <c r="M12" s="608"/>
      <c r="N12" s="609"/>
      <c r="O12" s="168"/>
      <c r="P12" s="608"/>
      <c r="Q12" s="608"/>
      <c r="R12" s="609"/>
      <c r="S12" s="168"/>
      <c r="T12" s="610"/>
      <c r="U12" s="610"/>
      <c r="V12" s="611"/>
      <c r="W12" s="621"/>
      <c r="X12" s="622"/>
      <c r="Y12" s="610"/>
      <c r="Z12" s="610"/>
      <c r="AA12" s="611"/>
      <c r="AB12" s="168"/>
      <c r="AC12" s="608"/>
      <c r="AD12" s="608"/>
      <c r="AE12" s="609"/>
      <c r="AF12" s="168"/>
      <c r="AG12" s="608"/>
      <c r="AH12" s="608"/>
      <c r="AI12" s="609"/>
      <c r="AJ12" s="168"/>
      <c r="AK12" s="610"/>
      <c r="AL12" s="610"/>
      <c r="AM12" s="611"/>
      <c r="AN12" s="621"/>
      <c r="AO12" s="622"/>
      <c r="AP12" s="610"/>
      <c r="AQ12" s="610"/>
      <c r="AR12" s="611"/>
      <c r="AS12" s="168"/>
      <c r="AT12" s="608"/>
      <c r="AU12" s="608"/>
      <c r="AV12" s="609"/>
      <c r="AW12" s="168"/>
      <c r="AX12" s="608"/>
      <c r="AY12" s="608"/>
      <c r="AZ12" s="609"/>
      <c r="BA12" s="168"/>
      <c r="BB12" s="610"/>
      <c r="BC12" s="610"/>
      <c r="BD12" s="611"/>
      <c r="BE12" s="621"/>
      <c r="BF12" s="622"/>
    </row>
    <row r="13" spans="1:58" ht="30" customHeight="1">
      <c r="A13" s="62"/>
      <c r="B13" s="629" t="s">
        <v>238</v>
      </c>
      <c r="C13" s="630"/>
      <c r="D13" s="540" t="s">
        <v>237</v>
      </c>
      <c r="E13" s="540"/>
      <c r="F13" s="540"/>
      <c r="G13" s="540"/>
      <c r="H13" s="610"/>
      <c r="I13" s="610"/>
      <c r="J13" s="611"/>
      <c r="K13" s="168"/>
      <c r="L13" s="608"/>
      <c r="M13" s="608"/>
      <c r="N13" s="609"/>
      <c r="O13" s="168"/>
      <c r="P13" s="608"/>
      <c r="Q13" s="608"/>
      <c r="R13" s="609"/>
      <c r="S13" s="168"/>
      <c r="T13" s="610"/>
      <c r="U13" s="610"/>
      <c r="V13" s="611"/>
      <c r="W13" s="621"/>
      <c r="X13" s="622"/>
      <c r="Y13" s="610"/>
      <c r="Z13" s="610"/>
      <c r="AA13" s="611"/>
      <c r="AB13" s="168"/>
      <c r="AC13" s="608"/>
      <c r="AD13" s="608"/>
      <c r="AE13" s="609"/>
      <c r="AF13" s="168"/>
      <c r="AG13" s="608"/>
      <c r="AH13" s="608"/>
      <c r="AI13" s="609"/>
      <c r="AJ13" s="168"/>
      <c r="AK13" s="610"/>
      <c r="AL13" s="610"/>
      <c r="AM13" s="611"/>
      <c r="AN13" s="621"/>
      <c r="AO13" s="622"/>
      <c r="AP13" s="610"/>
      <c r="AQ13" s="610"/>
      <c r="AR13" s="611"/>
      <c r="AS13" s="168"/>
      <c r="AT13" s="608"/>
      <c r="AU13" s="608"/>
      <c r="AV13" s="609"/>
      <c r="AW13" s="168"/>
      <c r="AX13" s="608"/>
      <c r="AY13" s="608"/>
      <c r="AZ13" s="609"/>
      <c r="BA13" s="168"/>
      <c r="BB13" s="610"/>
      <c r="BC13" s="610"/>
      <c r="BD13" s="611"/>
      <c r="BE13" s="621"/>
      <c r="BF13" s="622"/>
    </row>
    <row r="14" spans="1:58" ht="30" customHeight="1">
      <c r="A14" s="62"/>
      <c r="B14" s="631"/>
      <c r="C14" s="632"/>
      <c r="D14" s="540" t="s">
        <v>236</v>
      </c>
      <c r="E14" s="540"/>
      <c r="F14" s="540"/>
      <c r="G14" s="540"/>
      <c r="H14" s="610"/>
      <c r="I14" s="610"/>
      <c r="J14" s="611"/>
      <c r="K14" s="168"/>
      <c r="L14" s="608"/>
      <c r="M14" s="608"/>
      <c r="N14" s="609"/>
      <c r="O14" s="168"/>
      <c r="P14" s="608"/>
      <c r="Q14" s="608"/>
      <c r="R14" s="609"/>
      <c r="S14" s="168"/>
      <c r="T14" s="610"/>
      <c r="U14" s="610"/>
      <c r="V14" s="611"/>
      <c r="W14" s="621"/>
      <c r="X14" s="622"/>
      <c r="Y14" s="610"/>
      <c r="Z14" s="610"/>
      <c r="AA14" s="611"/>
      <c r="AB14" s="168"/>
      <c r="AC14" s="608"/>
      <c r="AD14" s="608"/>
      <c r="AE14" s="609"/>
      <c r="AF14" s="168"/>
      <c r="AG14" s="608"/>
      <c r="AH14" s="608"/>
      <c r="AI14" s="609"/>
      <c r="AJ14" s="168"/>
      <c r="AK14" s="610"/>
      <c r="AL14" s="610"/>
      <c r="AM14" s="611"/>
      <c r="AN14" s="621"/>
      <c r="AO14" s="622"/>
      <c r="AP14" s="610"/>
      <c r="AQ14" s="610"/>
      <c r="AR14" s="611"/>
      <c r="AS14" s="168"/>
      <c r="AT14" s="608"/>
      <c r="AU14" s="608"/>
      <c r="AV14" s="609"/>
      <c r="AW14" s="168"/>
      <c r="AX14" s="608"/>
      <c r="AY14" s="608"/>
      <c r="AZ14" s="609"/>
      <c r="BA14" s="168"/>
      <c r="BB14" s="610"/>
      <c r="BC14" s="610"/>
      <c r="BD14" s="611"/>
      <c r="BE14" s="621"/>
      <c r="BF14" s="622"/>
    </row>
    <row r="15" spans="1:58" ht="30" customHeight="1">
      <c r="A15" s="62"/>
      <c r="B15" s="633"/>
      <c r="C15" s="634"/>
      <c r="D15" s="540" t="s">
        <v>235</v>
      </c>
      <c r="E15" s="540"/>
      <c r="F15" s="540"/>
      <c r="G15" s="540"/>
      <c r="H15" s="610"/>
      <c r="I15" s="610"/>
      <c r="J15" s="611"/>
      <c r="K15" s="168"/>
      <c r="L15" s="608"/>
      <c r="M15" s="608"/>
      <c r="N15" s="609"/>
      <c r="O15" s="168"/>
      <c r="P15" s="608"/>
      <c r="Q15" s="608"/>
      <c r="R15" s="609"/>
      <c r="S15" s="168"/>
      <c r="T15" s="610"/>
      <c r="U15" s="610"/>
      <c r="V15" s="611"/>
      <c r="W15" s="621"/>
      <c r="X15" s="622"/>
      <c r="Y15" s="610"/>
      <c r="Z15" s="610"/>
      <c r="AA15" s="611"/>
      <c r="AB15" s="168"/>
      <c r="AC15" s="608"/>
      <c r="AD15" s="608"/>
      <c r="AE15" s="609"/>
      <c r="AF15" s="168"/>
      <c r="AG15" s="608"/>
      <c r="AH15" s="608"/>
      <c r="AI15" s="609"/>
      <c r="AJ15" s="168"/>
      <c r="AK15" s="610"/>
      <c r="AL15" s="610"/>
      <c r="AM15" s="611"/>
      <c r="AN15" s="621"/>
      <c r="AO15" s="622"/>
      <c r="AP15" s="610"/>
      <c r="AQ15" s="610"/>
      <c r="AR15" s="611"/>
      <c r="AS15" s="168"/>
      <c r="AT15" s="608"/>
      <c r="AU15" s="608"/>
      <c r="AV15" s="609"/>
      <c r="AW15" s="168"/>
      <c r="AX15" s="608"/>
      <c r="AY15" s="608"/>
      <c r="AZ15" s="609"/>
      <c r="BA15" s="168"/>
      <c r="BB15" s="610"/>
      <c r="BC15" s="610"/>
      <c r="BD15" s="611"/>
      <c r="BE15" s="621"/>
      <c r="BF15" s="622"/>
    </row>
    <row r="16" spans="1:58" ht="20.100000000000001" customHeight="1">
      <c r="A16" s="62"/>
      <c r="B16" s="31" t="s">
        <v>369</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row>
    <row r="17" spans="1:58" ht="20.100000000000001" customHeight="1">
      <c r="A17" s="62"/>
      <c r="B17" s="33" t="s">
        <v>233</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row>
    <row r="18" spans="1:58" ht="20.100000000000001" customHeight="1">
      <c r="A18" s="62"/>
      <c r="B18" s="31" t="s">
        <v>370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row>
  </sheetData>
  <mergeCells count="127">
    <mergeCell ref="D15:G15"/>
    <mergeCell ref="AK15:AM15"/>
    <mergeCell ref="Y15:AA15"/>
    <mergeCell ref="AC15:AE15"/>
    <mergeCell ref="AG15:AI15"/>
    <mergeCell ref="BB15:BD15"/>
    <mergeCell ref="AN15:AO15"/>
    <mergeCell ref="AP15:AR15"/>
    <mergeCell ref="AT15:AV15"/>
    <mergeCell ref="W15:X15"/>
    <mergeCell ref="BE15:BF15"/>
    <mergeCell ref="B10:C12"/>
    <mergeCell ref="B13:C15"/>
    <mergeCell ref="AX15:AZ15"/>
    <mergeCell ref="D13:G13"/>
    <mergeCell ref="D14:G14"/>
    <mergeCell ref="H15:J15"/>
    <mergeCell ref="L15:N15"/>
    <mergeCell ref="P15:R15"/>
    <mergeCell ref="T15:V15"/>
    <mergeCell ref="Y14:AA14"/>
    <mergeCell ref="AC14:AE14"/>
    <mergeCell ref="BB14:BD14"/>
    <mergeCell ref="BE14:BF14"/>
    <mergeCell ref="AG14:AI14"/>
    <mergeCell ref="AK14:AM14"/>
    <mergeCell ref="AN14:AO14"/>
    <mergeCell ref="AP14:AR14"/>
    <mergeCell ref="AT14:AV14"/>
    <mergeCell ref="AX14:AZ14"/>
    <mergeCell ref="BB12:BD12"/>
    <mergeCell ref="BE12:BF12"/>
    <mergeCell ref="AX13:AZ13"/>
    <mergeCell ref="BB13:BD13"/>
    <mergeCell ref="AK13:AM13"/>
    <mergeCell ref="AN13:AO13"/>
    <mergeCell ref="AP13:AR13"/>
    <mergeCell ref="AT13:AV13"/>
    <mergeCell ref="BE11:BF11"/>
    <mergeCell ref="AX11:AZ11"/>
    <mergeCell ref="BB11:BD11"/>
    <mergeCell ref="BE13:BF13"/>
    <mergeCell ref="H14:J14"/>
    <mergeCell ref="L14:N14"/>
    <mergeCell ref="P14:R14"/>
    <mergeCell ref="T14:V14"/>
    <mergeCell ref="W14:X14"/>
    <mergeCell ref="H13:J13"/>
    <mergeCell ref="L13:N13"/>
    <mergeCell ref="P13:R13"/>
    <mergeCell ref="T13:V13"/>
    <mergeCell ref="W13:X13"/>
    <mergeCell ref="Y13:AA13"/>
    <mergeCell ref="AC13:AE13"/>
    <mergeCell ref="AG13:AI13"/>
    <mergeCell ref="AK11:AM11"/>
    <mergeCell ref="AN11:AO11"/>
    <mergeCell ref="BB10:BD10"/>
    <mergeCell ref="BE10:BF10"/>
    <mergeCell ref="AG10:AI10"/>
    <mergeCell ref="AK10:AM10"/>
    <mergeCell ref="AN10:AO10"/>
    <mergeCell ref="AP10:AR10"/>
    <mergeCell ref="H12:J12"/>
    <mergeCell ref="L12:N12"/>
    <mergeCell ref="P12:R12"/>
    <mergeCell ref="T12:V12"/>
    <mergeCell ref="W12:X12"/>
    <mergeCell ref="Y12:AA12"/>
    <mergeCell ref="AC12:AE12"/>
    <mergeCell ref="AG12:AI12"/>
    <mergeCell ref="AK12:AM12"/>
    <mergeCell ref="AN12:AO12"/>
    <mergeCell ref="AP12:AR12"/>
    <mergeCell ref="AT12:AV12"/>
    <mergeCell ref="AX12:AZ12"/>
    <mergeCell ref="AT10:AV10"/>
    <mergeCell ref="AP11:AR11"/>
    <mergeCell ref="AT11:AV11"/>
    <mergeCell ref="AC11:AE11"/>
    <mergeCell ref="AG11:AI11"/>
    <mergeCell ref="AX10:AZ10"/>
    <mergeCell ref="D11:G11"/>
    <mergeCell ref="Y9:AB9"/>
    <mergeCell ref="AC9:AF9"/>
    <mergeCell ref="D10:G10"/>
    <mergeCell ref="AX9:BA9"/>
    <mergeCell ref="D12:G12"/>
    <mergeCell ref="Y10:AA10"/>
    <mergeCell ref="AC10:AE10"/>
    <mergeCell ref="H11:J11"/>
    <mergeCell ref="L11:N11"/>
    <mergeCell ref="B6:G9"/>
    <mergeCell ref="P11:R11"/>
    <mergeCell ref="T11:V11"/>
    <mergeCell ref="W11:X11"/>
    <mergeCell ref="Y11:AA11"/>
    <mergeCell ref="P10:R10"/>
    <mergeCell ref="H10:J10"/>
    <mergeCell ref="W10:X10"/>
    <mergeCell ref="L10:N10"/>
    <mergeCell ref="Y8:AB8"/>
    <mergeCell ref="Y7:AO7"/>
    <mergeCell ref="AG8:AJ8"/>
    <mergeCell ref="T10:V10"/>
    <mergeCell ref="H9:K9"/>
    <mergeCell ref="L9:O9"/>
    <mergeCell ref="T8:X8"/>
    <mergeCell ref="H6:BF6"/>
    <mergeCell ref="AG9:AJ9"/>
    <mergeCell ref="AK9:AO9"/>
    <mergeCell ref="BB9:BF9"/>
    <mergeCell ref="AP7:BF7"/>
    <mergeCell ref="AK8:AO8"/>
    <mergeCell ref="AX8:BA8"/>
    <mergeCell ref="BB8:BF8"/>
    <mergeCell ref="AP9:AS9"/>
    <mergeCell ref="AT9:AW9"/>
    <mergeCell ref="T9:X9"/>
    <mergeCell ref="H8:K8"/>
    <mergeCell ref="L8:O8"/>
    <mergeCell ref="P8:S8"/>
    <mergeCell ref="AT8:AW8"/>
    <mergeCell ref="AP8:AS8"/>
    <mergeCell ref="AC8:AF8"/>
    <mergeCell ref="H7:X7"/>
    <mergeCell ref="P9:S9"/>
  </mergeCells>
  <phoneticPr fontId="2"/>
  <pageMargins left="0.78740157480314965" right="0.59055118110236227" top="0.59055118110236227" bottom="0.19685039370078741" header="0.51181102362204722" footer="0.31496062992125984"/>
  <pageSetup paperSize="9" scale="98" firstPageNumber="5" orientation="landscape" useFirstPageNumber="1" r:id="rId1"/>
  <headerFooter alignWithMargins="0">
    <oddFooter>&amp;C&amp;P ページ&amp;R老健</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209"/>
  <sheetViews>
    <sheetView showZeros="0" view="pageBreakPreview" zoomScaleNormal="75" zoomScaleSheetLayoutView="100" workbookViewId="0">
      <selection activeCell="K10" sqref="K10"/>
    </sheetView>
  </sheetViews>
  <sheetFormatPr defaultRowHeight="13.5"/>
  <cols>
    <col min="1" max="1" width="3.625" style="2" customWidth="1"/>
    <col min="2" max="2" width="5.625" style="26" customWidth="1"/>
    <col min="3" max="3" width="5.625" style="2" customWidth="1"/>
    <col min="4" max="13" width="5.625" style="26" customWidth="1"/>
    <col min="14" max="28" width="5.625" style="2" customWidth="1"/>
    <col min="29" max="16384" width="9" style="2"/>
  </cols>
  <sheetData>
    <row r="1" spans="1:27" s="62" customFormat="1" ht="24.95" customHeight="1">
      <c r="A1" s="159" t="s">
        <v>271</v>
      </c>
      <c r="B1" s="206"/>
      <c r="C1" s="155"/>
      <c r="D1" s="155"/>
      <c r="E1" s="155"/>
      <c r="F1" s="155"/>
      <c r="G1" s="155"/>
      <c r="H1" s="155"/>
      <c r="I1" s="155"/>
      <c r="J1" s="155"/>
      <c r="K1" s="155"/>
      <c r="L1" s="155"/>
      <c r="M1" s="155"/>
      <c r="N1" s="155"/>
    </row>
    <row r="2" spans="1:27" s="62" customFormat="1" ht="23.1" customHeight="1">
      <c r="A2" s="157"/>
      <c r="B2" s="205"/>
      <c r="C2" s="204"/>
      <c r="D2" s="203"/>
      <c r="E2" s="90"/>
      <c r="F2" s="90"/>
      <c r="G2" s="591" t="s">
        <v>270</v>
      </c>
      <c r="H2" s="592"/>
      <c r="I2" s="592"/>
      <c r="J2" s="592"/>
      <c r="K2" s="592"/>
      <c r="L2" s="592"/>
      <c r="M2" s="592"/>
      <c r="N2" s="592"/>
      <c r="O2" s="593"/>
      <c r="P2" s="531" t="s">
        <v>269</v>
      </c>
      <c r="Q2" s="532"/>
      <c r="R2" s="532"/>
      <c r="S2" s="532"/>
      <c r="T2" s="532"/>
      <c r="U2" s="532"/>
      <c r="V2" s="532"/>
      <c r="W2" s="532"/>
      <c r="X2" s="533"/>
    </row>
    <row r="3" spans="1:27" s="62" customFormat="1" ht="23.1" customHeight="1">
      <c r="A3" s="155"/>
      <c r="B3" s="202"/>
      <c r="C3" s="201"/>
      <c r="D3" s="200"/>
      <c r="E3" s="157"/>
      <c r="F3" s="157"/>
      <c r="G3" s="638"/>
      <c r="H3" s="639"/>
      <c r="I3" s="639"/>
      <c r="J3" s="639"/>
      <c r="K3" s="639"/>
      <c r="L3" s="639"/>
      <c r="M3" s="639"/>
      <c r="N3" s="639"/>
      <c r="O3" s="639"/>
      <c r="P3" s="635"/>
      <c r="Q3" s="636"/>
      <c r="R3" s="636"/>
      <c r="S3" s="636"/>
      <c r="T3" s="636"/>
      <c r="U3" s="636"/>
      <c r="V3" s="636"/>
      <c r="W3" s="636"/>
      <c r="X3" s="637"/>
    </row>
    <row r="4" spans="1:27" s="62" customFormat="1" ht="23.1" customHeight="1">
      <c r="A4" s="155"/>
      <c r="B4" s="661" t="s">
        <v>268</v>
      </c>
      <c r="C4" s="662"/>
      <c r="D4" s="663" t="s">
        <v>267</v>
      </c>
      <c r="E4" s="664"/>
      <c r="F4" s="665"/>
      <c r="G4" s="640"/>
      <c r="H4" s="641"/>
      <c r="I4" s="641"/>
      <c r="J4" s="641"/>
      <c r="K4" s="641"/>
      <c r="L4" s="641"/>
      <c r="M4" s="641"/>
      <c r="N4" s="641"/>
      <c r="O4" s="641"/>
      <c r="P4" s="642"/>
      <c r="Q4" s="643"/>
      <c r="R4" s="643"/>
      <c r="S4" s="643"/>
      <c r="T4" s="643"/>
      <c r="U4" s="643"/>
      <c r="V4" s="643"/>
      <c r="W4" s="643"/>
      <c r="X4" s="644"/>
    </row>
    <row r="5" spans="1:27" s="62" customFormat="1" ht="23.1" customHeight="1">
      <c r="A5" s="155"/>
      <c r="B5" s="661" t="s">
        <v>266</v>
      </c>
      <c r="C5" s="662"/>
      <c r="D5" s="200"/>
      <c r="E5" s="157"/>
      <c r="F5" s="157"/>
      <c r="G5" s="640"/>
      <c r="H5" s="641"/>
      <c r="I5" s="641"/>
      <c r="J5" s="641"/>
      <c r="K5" s="641"/>
      <c r="L5" s="641"/>
      <c r="M5" s="641"/>
      <c r="N5" s="641"/>
      <c r="O5" s="641"/>
      <c r="P5" s="642"/>
      <c r="Q5" s="643"/>
      <c r="R5" s="643"/>
      <c r="S5" s="643"/>
      <c r="T5" s="643"/>
      <c r="U5" s="643"/>
      <c r="V5" s="643"/>
      <c r="W5" s="643"/>
      <c r="X5" s="644"/>
    </row>
    <row r="6" spans="1:27" s="62" customFormat="1" ht="23.1" customHeight="1">
      <c r="A6" s="155"/>
      <c r="B6" s="661"/>
      <c r="C6" s="662"/>
      <c r="D6" s="663" t="s">
        <v>265</v>
      </c>
      <c r="E6" s="664"/>
      <c r="F6" s="665"/>
      <c r="G6" s="640"/>
      <c r="H6" s="641"/>
      <c r="I6" s="641"/>
      <c r="J6" s="641"/>
      <c r="K6" s="641"/>
      <c r="L6" s="641"/>
      <c r="M6" s="641"/>
      <c r="N6" s="641"/>
      <c r="O6" s="641"/>
      <c r="P6" s="642"/>
      <c r="Q6" s="643"/>
      <c r="R6" s="643"/>
      <c r="S6" s="643"/>
      <c r="T6" s="643"/>
      <c r="U6" s="643"/>
      <c r="V6" s="643"/>
      <c r="W6" s="643"/>
      <c r="X6" s="644"/>
    </row>
    <row r="7" spans="1:27" s="62" customFormat="1" ht="23.1" customHeight="1">
      <c r="A7" s="155"/>
      <c r="B7" s="199"/>
      <c r="C7" s="198"/>
      <c r="D7" s="197"/>
      <c r="E7" s="196"/>
      <c r="F7" s="196"/>
      <c r="G7" s="666"/>
      <c r="H7" s="667"/>
      <c r="I7" s="667"/>
      <c r="J7" s="667"/>
      <c r="K7" s="667"/>
      <c r="L7" s="667"/>
      <c r="M7" s="667"/>
      <c r="N7" s="667"/>
      <c r="O7" s="667"/>
      <c r="P7" s="666"/>
      <c r="Q7" s="667"/>
      <c r="R7" s="667"/>
      <c r="S7" s="667"/>
      <c r="T7" s="667"/>
      <c r="U7" s="667"/>
      <c r="V7" s="667"/>
      <c r="W7" s="667"/>
      <c r="X7" s="668"/>
    </row>
    <row r="8" spans="1:27" ht="24.95" customHeight="1">
      <c r="A8" s="27"/>
      <c r="B8" s="459" t="s">
        <v>264</v>
      </c>
      <c r="C8" s="460"/>
      <c r="D8" s="460"/>
      <c r="E8" s="460"/>
      <c r="F8" s="461"/>
      <c r="G8" s="57"/>
      <c r="H8" s="56"/>
      <c r="I8" s="56"/>
      <c r="J8" s="56"/>
      <c r="K8" s="91" t="s">
        <v>386</v>
      </c>
      <c r="L8" s="56"/>
      <c r="M8" s="56"/>
      <c r="N8" s="189"/>
      <c r="O8" s="195"/>
      <c r="P8" s="195"/>
      <c r="Q8" s="56"/>
      <c r="R8" s="194"/>
      <c r="S8" s="194"/>
      <c r="T8" s="194"/>
      <c r="U8" s="194"/>
      <c r="V8" s="194"/>
      <c r="W8" s="94"/>
      <c r="X8" s="95"/>
    </row>
    <row r="9" spans="1:27" ht="24.95" customHeight="1">
      <c r="A9" s="27"/>
      <c r="B9" s="462"/>
      <c r="C9" s="463"/>
      <c r="D9" s="463"/>
      <c r="E9" s="463"/>
      <c r="F9" s="464"/>
      <c r="G9" s="54"/>
      <c r="H9" s="53"/>
      <c r="I9" s="53"/>
      <c r="J9" s="53"/>
      <c r="K9" s="53"/>
      <c r="L9" s="53"/>
      <c r="M9" s="53"/>
      <c r="N9" s="86"/>
      <c r="O9" s="193"/>
      <c r="P9" s="193"/>
      <c r="Q9" s="53"/>
      <c r="R9" s="192"/>
      <c r="S9" s="192"/>
      <c r="T9" s="192"/>
      <c r="U9" s="192"/>
      <c r="V9" s="192"/>
      <c r="W9" s="191"/>
      <c r="X9" s="190"/>
    </row>
    <row r="10" spans="1:27" ht="24.95" customHeight="1">
      <c r="A10" s="27"/>
      <c r="B10" s="562" t="s">
        <v>263</v>
      </c>
      <c r="C10" s="563"/>
      <c r="D10" s="563"/>
      <c r="E10" s="563"/>
      <c r="F10" s="564"/>
      <c r="G10" s="57"/>
      <c r="H10" s="56"/>
      <c r="I10" s="56"/>
      <c r="J10" s="56"/>
      <c r="K10" s="91" t="s">
        <v>386</v>
      </c>
      <c r="L10" s="56"/>
      <c r="M10" s="56"/>
      <c r="N10" s="189"/>
      <c r="O10" s="195"/>
      <c r="P10" s="195"/>
      <c r="Q10" s="56"/>
      <c r="R10" s="194"/>
      <c r="S10" s="194"/>
      <c r="T10" s="194"/>
      <c r="U10" s="194"/>
      <c r="V10" s="194"/>
      <c r="W10" s="94"/>
      <c r="X10" s="95"/>
    </row>
    <row r="11" spans="1:27" ht="24.95" customHeight="1">
      <c r="A11" s="27"/>
      <c r="B11" s="565"/>
      <c r="C11" s="511"/>
      <c r="D11" s="511"/>
      <c r="E11" s="511"/>
      <c r="F11" s="566"/>
      <c r="G11" s="54"/>
      <c r="H11" s="53"/>
      <c r="I11" s="53"/>
      <c r="J11" s="53"/>
      <c r="K11" s="53"/>
      <c r="L11" s="53"/>
      <c r="M11" s="53"/>
      <c r="N11" s="86"/>
      <c r="O11" s="193"/>
      <c r="P11" s="193"/>
      <c r="Q11" s="53"/>
      <c r="R11" s="192"/>
      <c r="S11" s="192"/>
      <c r="T11" s="192"/>
      <c r="U11" s="192"/>
      <c r="V11" s="192"/>
      <c r="W11" s="191"/>
      <c r="X11" s="190"/>
    </row>
    <row r="12" spans="1:27" ht="24.95" customHeight="1">
      <c r="A12" s="27"/>
      <c r="B12" s="188"/>
      <c r="C12" s="188"/>
      <c r="D12" s="188"/>
      <c r="E12" s="188"/>
      <c r="F12" s="188"/>
      <c r="G12" s="188"/>
      <c r="H12" s="188"/>
      <c r="I12" s="188"/>
      <c r="J12" s="188"/>
      <c r="K12" s="188"/>
      <c r="L12" s="188"/>
      <c r="M12" s="56"/>
      <c r="N12" s="189"/>
      <c r="O12" s="180"/>
      <c r="P12" s="180"/>
      <c r="Q12" s="188"/>
      <c r="R12" s="4"/>
      <c r="S12" s="4"/>
      <c r="T12" s="4"/>
      <c r="U12" s="4"/>
      <c r="V12" s="4"/>
      <c r="W12" s="3"/>
      <c r="X12" s="3"/>
    </row>
    <row r="13" spans="1:27" ht="24.95" customHeight="1">
      <c r="A13" s="187" t="s">
        <v>262</v>
      </c>
      <c r="B13" s="27"/>
      <c r="C13" s="27"/>
      <c r="D13" s="186"/>
      <c r="E13" s="27"/>
      <c r="F13" s="27"/>
      <c r="G13" s="27"/>
      <c r="H13" s="27"/>
      <c r="I13" s="27"/>
      <c r="J13" s="35"/>
      <c r="K13" s="35"/>
      <c r="L13" s="35"/>
      <c r="M13" s="69"/>
      <c r="N13" s="69"/>
      <c r="O13" s="180"/>
      <c r="P13" s="180"/>
      <c r="Q13" s="4"/>
      <c r="R13" s="34"/>
      <c r="S13" s="34"/>
      <c r="T13" s="34"/>
      <c r="U13" s="4"/>
      <c r="V13" s="4"/>
      <c r="W13" s="3"/>
      <c r="X13" s="3"/>
      <c r="Y13" s="3"/>
      <c r="Z13" s="3"/>
      <c r="AA13" s="3"/>
    </row>
    <row r="14" spans="1:27" ht="24.95" customHeight="1">
      <c r="A14" s="27"/>
      <c r="B14" s="531"/>
      <c r="C14" s="532"/>
      <c r="D14" s="532"/>
      <c r="E14" s="533"/>
      <c r="F14" s="562" t="s">
        <v>261</v>
      </c>
      <c r="G14" s="563"/>
      <c r="H14" s="563"/>
      <c r="I14" s="563"/>
      <c r="J14" s="563"/>
      <c r="K14" s="564"/>
      <c r="L14" s="562" t="s">
        <v>261</v>
      </c>
      <c r="M14" s="563"/>
      <c r="N14" s="563"/>
      <c r="O14" s="563"/>
      <c r="P14" s="563"/>
      <c r="Q14" s="564"/>
      <c r="R14" s="562" t="s">
        <v>261</v>
      </c>
      <c r="S14" s="563"/>
      <c r="T14" s="563"/>
      <c r="U14" s="563"/>
      <c r="V14" s="563"/>
      <c r="W14" s="564"/>
      <c r="X14" s="6"/>
      <c r="Y14" s="6"/>
      <c r="Z14" s="6"/>
      <c r="AA14" s="3"/>
    </row>
    <row r="15" spans="1:27" ht="24.95" customHeight="1">
      <c r="A15" s="27"/>
      <c r="B15" s="645" t="s">
        <v>260</v>
      </c>
      <c r="C15" s="646"/>
      <c r="D15" s="646"/>
      <c r="E15" s="647"/>
      <c r="F15" s="609"/>
      <c r="G15" s="649"/>
      <c r="H15" s="185" t="s">
        <v>255</v>
      </c>
      <c r="I15" s="648"/>
      <c r="J15" s="648"/>
      <c r="K15" s="44" t="s">
        <v>254</v>
      </c>
      <c r="L15" s="609"/>
      <c r="M15" s="649"/>
      <c r="N15" s="185" t="s">
        <v>255</v>
      </c>
      <c r="O15" s="648"/>
      <c r="P15" s="648"/>
      <c r="Q15" s="44" t="s">
        <v>254</v>
      </c>
      <c r="R15" s="609"/>
      <c r="S15" s="649"/>
      <c r="T15" s="185" t="s">
        <v>255</v>
      </c>
      <c r="U15" s="648"/>
      <c r="V15" s="648"/>
      <c r="W15" s="44" t="s">
        <v>254</v>
      </c>
      <c r="X15" s="180"/>
      <c r="Y15" s="180"/>
      <c r="Z15" s="180"/>
      <c r="AA15" s="3"/>
    </row>
    <row r="16" spans="1:27" ht="24.95" customHeight="1">
      <c r="A16" s="27"/>
      <c r="B16" s="645" t="s">
        <v>259</v>
      </c>
      <c r="C16" s="646"/>
      <c r="D16" s="646"/>
      <c r="E16" s="647"/>
      <c r="F16" s="609"/>
      <c r="G16" s="649"/>
      <c r="H16" s="185" t="s">
        <v>255</v>
      </c>
      <c r="I16" s="648"/>
      <c r="J16" s="648"/>
      <c r="K16" s="44" t="s">
        <v>254</v>
      </c>
      <c r="L16" s="609"/>
      <c r="M16" s="649"/>
      <c r="N16" s="185" t="s">
        <v>255</v>
      </c>
      <c r="O16" s="648"/>
      <c r="P16" s="648"/>
      <c r="Q16" s="44" t="s">
        <v>254</v>
      </c>
      <c r="R16" s="609"/>
      <c r="S16" s="649"/>
      <c r="T16" s="185" t="s">
        <v>255</v>
      </c>
      <c r="U16" s="648"/>
      <c r="V16" s="648"/>
      <c r="W16" s="44" t="s">
        <v>254</v>
      </c>
      <c r="X16" s="180"/>
      <c r="Y16" s="180"/>
      <c r="Z16" s="180"/>
      <c r="AA16" s="3"/>
    </row>
    <row r="17" spans="1:27" ht="24.95" customHeight="1">
      <c r="A17" s="27"/>
      <c r="B17" s="645" t="s">
        <v>258</v>
      </c>
      <c r="C17" s="646"/>
      <c r="D17" s="646"/>
      <c r="E17" s="647"/>
      <c r="F17" s="609"/>
      <c r="G17" s="649"/>
      <c r="H17" s="185" t="s">
        <v>255</v>
      </c>
      <c r="I17" s="648"/>
      <c r="J17" s="648"/>
      <c r="K17" s="44" t="s">
        <v>254</v>
      </c>
      <c r="L17" s="609"/>
      <c r="M17" s="649"/>
      <c r="N17" s="185" t="s">
        <v>255</v>
      </c>
      <c r="O17" s="648"/>
      <c r="P17" s="648"/>
      <c r="Q17" s="44" t="s">
        <v>254</v>
      </c>
      <c r="R17" s="609"/>
      <c r="S17" s="649"/>
      <c r="T17" s="185" t="s">
        <v>255</v>
      </c>
      <c r="U17" s="648"/>
      <c r="V17" s="648"/>
      <c r="W17" s="44" t="s">
        <v>254</v>
      </c>
      <c r="X17" s="180"/>
      <c r="Y17" s="180"/>
      <c r="Z17" s="180"/>
      <c r="AA17" s="3"/>
    </row>
    <row r="18" spans="1:27" ht="24.95" customHeight="1">
      <c r="A18" s="27"/>
      <c r="B18" s="645" t="s">
        <v>257</v>
      </c>
      <c r="C18" s="646"/>
      <c r="D18" s="646"/>
      <c r="E18" s="647"/>
      <c r="F18" s="609"/>
      <c r="G18" s="649"/>
      <c r="H18" s="185" t="s">
        <v>255</v>
      </c>
      <c r="I18" s="648"/>
      <c r="J18" s="648"/>
      <c r="K18" s="44" t="s">
        <v>254</v>
      </c>
      <c r="L18" s="609"/>
      <c r="M18" s="649"/>
      <c r="N18" s="185" t="s">
        <v>255</v>
      </c>
      <c r="O18" s="648"/>
      <c r="P18" s="648"/>
      <c r="Q18" s="44" t="s">
        <v>254</v>
      </c>
      <c r="R18" s="609"/>
      <c r="S18" s="649"/>
      <c r="T18" s="185" t="s">
        <v>255</v>
      </c>
      <c r="U18" s="648"/>
      <c r="V18" s="648"/>
      <c r="W18" s="44" t="s">
        <v>254</v>
      </c>
      <c r="X18" s="180"/>
      <c r="Y18" s="180"/>
      <c r="Z18" s="180"/>
      <c r="AA18" s="3"/>
    </row>
    <row r="19" spans="1:27" ht="24.95" customHeight="1" thickBot="1">
      <c r="A19" s="27"/>
      <c r="B19" s="658" t="s">
        <v>256</v>
      </c>
      <c r="C19" s="659"/>
      <c r="D19" s="659"/>
      <c r="E19" s="660"/>
      <c r="F19" s="652"/>
      <c r="G19" s="653"/>
      <c r="H19" s="184" t="s">
        <v>255</v>
      </c>
      <c r="I19" s="654"/>
      <c r="J19" s="654"/>
      <c r="K19" s="183" t="s">
        <v>254</v>
      </c>
      <c r="L19" s="652"/>
      <c r="M19" s="653"/>
      <c r="N19" s="184" t="s">
        <v>255</v>
      </c>
      <c r="O19" s="654"/>
      <c r="P19" s="654"/>
      <c r="Q19" s="183" t="s">
        <v>254</v>
      </c>
      <c r="R19" s="652"/>
      <c r="S19" s="653"/>
      <c r="T19" s="184" t="s">
        <v>255</v>
      </c>
      <c r="U19" s="654"/>
      <c r="V19" s="654"/>
      <c r="W19" s="183" t="s">
        <v>254</v>
      </c>
      <c r="X19" s="180"/>
      <c r="Y19" s="180"/>
      <c r="Z19" s="180"/>
      <c r="AA19" s="3"/>
    </row>
    <row r="20" spans="1:27" ht="30" customHeight="1" thickTop="1">
      <c r="A20" s="27"/>
      <c r="B20" s="650" t="s">
        <v>214</v>
      </c>
      <c r="C20" s="651"/>
      <c r="D20" s="651"/>
      <c r="E20" s="651"/>
      <c r="F20" s="655">
        <f>SUM(F15:G19)</f>
        <v>0</v>
      </c>
      <c r="G20" s="656"/>
      <c r="H20" s="182" t="s">
        <v>255</v>
      </c>
      <c r="I20" s="657">
        <f>SUM(I15:J19)</f>
        <v>0</v>
      </c>
      <c r="J20" s="657"/>
      <c r="K20" s="181" t="s">
        <v>254</v>
      </c>
      <c r="L20" s="655">
        <f>SUM(L15:M19)</f>
        <v>0</v>
      </c>
      <c r="M20" s="656"/>
      <c r="N20" s="182" t="s">
        <v>255</v>
      </c>
      <c r="O20" s="657">
        <f>SUM(O15:P19)</f>
        <v>0</v>
      </c>
      <c r="P20" s="657"/>
      <c r="Q20" s="181" t="s">
        <v>254</v>
      </c>
      <c r="R20" s="655">
        <f>SUM(R15:S19)</f>
        <v>0</v>
      </c>
      <c r="S20" s="656"/>
      <c r="T20" s="182" t="s">
        <v>255</v>
      </c>
      <c r="U20" s="657">
        <f>SUM(U15:V19)</f>
        <v>0</v>
      </c>
      <c r="V20" s="657"/>
      <c r="W20" s="181" t="s">
        <v>254</v>
      </c>
      <c r="X20" s="180"/>
      <c r="Y20" s="180"/>
      <c r="Z20" s="180"/>
      <c r="AA20" s="3"/>
    </row>
    <row r="21" spans="1:27" ht="24.95" customHeight="1">
      <c r="A21" s="27"/>
      <c r="B21" s="31" t="s">
        <v>367</v>
      </c>
      <c r="C21" s="31"/>
      <c r="D21" s="27"/>
      <c r="E21" s="27"/>
      <c r="F21" s="27"/>
      <c r="G21" s="27"/>
      <c r="H21" s="27"/>
      <c r="I21" s="27"/>
      <c r="J21" s="35"/>
      <c r="K21" s="35"/>
      <c r="L21" s="35"/>
      <c r="M21" s="35"/>
      <c r="N21" s="34"/>
    </row>
    <row r="22" spans="1:27" ht="24.95" customHeight="1">
      <c r="A22" s="34"/>
      <c r="B22" s="179"/>
      <c r="C22" s="34"/>
      <c r="D22" s="34"/>
      <c r="E22" s="34"/>
      <c r="F22" s="34"/>
      <c r="G22" s="34"/>
      <c r="H22" s="34"/>
      <c r="I22" s="34"/>
      <c r="J22" s="35"/>
      <c r="K22" s="35"/>
      <c r="L22" s="35"/>
      <c r="M22" s="35"/>
      <c r="N22" s="34"/>
    </row>
    <row r="23" spans="1:27" ht="20.100000000000001" customHeight="1"/>
    <row r="24" spans="1:27" ht="20.100000000000001" customHeight="1"/>
    <row r="25" spans="1:27" ht="20.100000000000001" customHeight="1"/>
    <row r="26" spans="1:27" ht="20.100000000000001" customHeight="1"/>
    <row r="27" spans="1:27" ht="20.100000000000001" customHeight="1"/>
    <row r="28" spans="1:27" ht="20.100000000000001" customHeight="1"/>
    <row r="29" spans="1:27" ht="20.100000000000001" customHeight="1"/>
    <row r="30" spans="1:27" ht="20.100000000000001" customHeight="1"/>
    <row r="31" spans="1:27" ht="20.100000000000001" customHeight="1"/>
    <row r="32" spans="1:2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sheetData>
  <mergeCells count="65">
    <mergeCell ref="R15:S15"/>
    <mergeCell ref="U15:V15"/>
    <mergeCell ref="R16:S16"/>
    <mergeCell ref="U16:V16"/>
    <mergeCell ref="R20:S20"/>
    <mergeCell ref="U20:V20"/>
    <mergeCell ref="R18:S18"/>
    <mergeCell ref="U18:V18"/>
    <mergeCell ref="R19:S19"/>
    <mergeCell ref="U19:V19"/>
    <mergeCell ref="L20:M20"/>
    <mergeCell ref="O20:P20"/>
    <mergeCell ref="L19:M19"/>
    <mergeCell ref="P6:X6"/>
    <mergeCell ref="P7:X7"/>
    <mergeCell ref="G7:O7"/>
    <mergeCell ref="I18:J18"/>
    <mergeCell ref="L17:M17"/>
    <mergeCell ref="O17:P17"/>
    <mergeCell ref="L15:M15"/>
    <mergeCell ref="O15:P15"/>
    <mergeCell ref="L18:M18"/>
    <mergeCell ref="O18:P18"/>
    <mergeCell ref="R17:S17"/>
    <mergeCell ref="U17:V17"/>
    <mergeCell ref="O19:P19"/>
    <mergeCell ref="B4:C4"/>
    <mergeCell ref="B5:C5"/>
    <mergeCell ref="B6:C6"/>
    <mergeCell ref="G5:O5"/>
    <mergeCell ref="L14:Q14"/>
    <mergeCell ref="P5:X5"/>
    <mergeCell ref="D6:F6"/>
    <mergeCell ref="G6:O6"/>
    <mergeCell ref="B10:F11"/>
    <mergeCell ref="D4:F4"/>
    <mergeCell ref="B8:F9"/>
    <mergeCell ref="R14:W14"/>
    <mergeCell ref="B17:E17"/>
    <mergeCell ref="F18:G18"/>
    <mergeCell ref="B20:E20"/>
    <mergeCell ref="F19:G19"/>
    <mergeCell ref="I19:J19"/>
    <mergeCell ref="F20:G20"/>
    <mergeCell ref="I20:J20"/>
    <mergeCell ref="B19:E19"/>
    <mergeCell ref="I17:J17"/>
    <mergeCell ref="B18:E18"/>
    <mergeCell ref="F17:G17"/>
    <mergeCell ref="B15:E15"/>
    <mergeCell ref="O16:P16"/>
    <mergeCell ref="L16:M16"/>
    <mergeCell ref="B14:E14"/>
    <mergeCell ref="F16:G16"/>
    <mergeCell ref="I16:J16"/>
    <mergeCell ref="F15:G15"/>
    <mergeCell ref="I15:J15"/>
    <mergeCell ref="F14:K14"/>
    <mergeCell ref="B16:E16"/>
    <mergeCell ref="P2:X2"/>
    <mergeCell ref="P3:X3"/>
    <mergeCell ref="G3:O3"/>
    <mergeCell ref="G4:O4"/>
    <mergeCell ref="G2:O2"/>
    <mergeCell ref="P4:X4"/>
  </mergeCells>
  <phoneticPr fontId="2"/>
  <pageMargins left="0.78740157480314965" right="0.59055118110236227" top="0.78740157480314965" bottom="0.19685039370078741" header="0.51181102362204722" footer="0.31496062992125984"/>
  <pageSetup paperSize="9" scale="96" firstPageNumber="6" orientation="landscape" useFirstPageNumber="1" r:id="rId1"/>
  <headerFooter alignWithMargins="0">
    <oddFooter>&amp;C&amp;P ページ&amp;R老健</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60" zoomScaleNormal="100" workbookViewId="0">
      <selection activeCell="R6" sqref="R6"/>
    </sheetView>
  </sheetViews>
  <sheetFormatPr defaultRowHeight="13.5"/>
  <cols>
    <col min="9" max="9" width="12.125" customWidth="1"/>
  </cols>
  <sheetData>
    <row r="1" spans="1:14" ht="79.5" customHeight="1">
      <c r="A1" s="390" t="s">
        <v>351</v>
      </c>
      <c r="B1" s="390"/>
      <c r="C1" s="390"/>
      <c r="D1" s="390"/>
      <c r="E1" s="390"/>
      <c r="F1" s="390"/>
      <c r="G1" s="390"/>
      <c r="H1" s="390"/>
      <c r="I1" s="390"/>
      <c r="J1" s="390"/>
      <c r="K1" s="390"/>
      <c r="L1" s="390"/>
      <c r="M1" s="267"/>
      <c r="N1" s="267"/>
    </row>
    <row r="2" spans="1:14" ht="79.5" customHeight="1">
      <c r="A2" s="390"/>
      <c r="B2" s="390" t="s">
        <v>358</v>
      </c>
      <c r="C2" s="390"/>
      <c r="D2" s="390"/>
      <c r="E2" s="390"/>
      <c r="F2" s="390"/>
      <c r="G2" s="390"/>
      <c r="H2" s="390"/>
      <c r="I2" s="390"/>
      <c r="J2" s="390"/>
      <c r="K2" s="390"/>
      <c r="L2" s="390"/>
      <c r="M2" s="267"/>
      <c r="N2" s="267"/>
    </row>
    <row r="3" spans="1:14" ht="79.5" customHeight="1">
      <c r="A3" s="390"/>
      <c r="B3" s="391" t="s">
        <v>277</v>
      </c>
      <c r="C3" s="391"/>
      <c r="D3" s="391"/>
      <c r="E3" s="391" t="s">
        <v>352</v>
      </c>
      <c r="F3" s="391"/>
      <c r="G3" s="392" t="s">
        <v>353</v>
      </c>
      <c r="H3" s="392"/>
      <c r="I3" s="391" t="s">
        <v>354</v>
      </c>
      <c r="J3" s="391"/>
      <c r="K3" s="391"/>
      <c r="L3" s="391"/>
      <c r="M3" s="28"/>
      <c r="N3" s="267"/>
    </row>
    <row r="4" spans="1:14" ht="79.5" customHeight="1">
      <c r="A4" s="390"/>
      <c r="B4" s="393" t="s">
        <v>276</v>
      </c>
      <c r="C4" s="394"/>
      <c r="D4" s="394"/>
      <c r="E4" s="394"/>
      <c r="F4" s="390"/>
      <c r="G4" s="390"/>
      <c r="H4" s="390"/>
      <c r="I4" s="390"/>
      <c r="J4" s="390"/>
      <c r="K4" s="390"/>
      <c r="L4" s="390"/>
      <c r="M4" s="267"/>
      <c r="N4" s="267"/>
    </row>
    <row r="5" spans="1:14" ht="79.5" customHeight="1">
      <c r="A5" s="390"/>
      <c r="B5" s="395" t="s">
        <v>355</v>
      </c>
      <c r="C5" s="396"/>
      <c r="D5" s="397"/>
      <c r="E5" s="398" t="s">
        <v>162</v>
      </c>
      <c r="F5" s="390"/>
      <c r="G5" s="390"/>
      <c r="H5" s="390"/>
      <c r="I5" s="390"/>
      <c r="J5" s="390"/>
      <c r="K5" s="390"/>
      <c r="L5" s="390"/>
      <c r="M5" s="267"/>
      <c r="N5" s="267"/>
    </row>
    <row r="6" spans="1:14" ht="79.5" customHeight="1">
      <c r="A6" s="390"/>
      <c r="B6" s="399"/>
      <c r="C6" s="394" t="s">
        <v>356</v>
      </c>
      <c r="D6" s="400"/>
      <c r="E6" s="401" t="s">
        <v>162</v>
      </c>
      <c r="F6" s="390"/>
      <c r="G6" s="390"/>
      <c r="H6" s="390"/>
      <c r="I6" s="390"/>
      <c r="J6" s="390"/>
      <c r="K6" s="390"/>
      <c r="L6" s="390"/>
      <c r="M6" s="267"/>
      <c r="N6" s="267"/>
    </row>
    <row r="7" spans="1:14" ht="79.5" customHeight="1">
      <c r="A7" s="267"/>
      <c r="B7" s="390" t="s">
        <v>357</v>
      </c>
      <c r="C7" s="390"/>
      <c r="D7" s="390"/>
      <c r="E7" s="402"/>
      <c r="F7" s="390"/>
      <c r="G7" s="390"/>
      <c r="H7" s="390"/>
      <c r="I7" s="390"/>
      <c r="J7" s="267"/>
      <c r="K7" s="267"/>
      <c r="L7" s="267"/>
      <c r="M7" s="267"/>
      <c r="N7" s="267"/>
    </row>
  </sheetData>
  <phoneticPr fontId="2"/>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opLeftCell="A16" workbookViewId="0">
      <selection activeCell="D5" sqref="D5"/>
    </sheetView>
  </sheetViews>
  <sheetFormatPr defaultRowHeight="12"/>
  <cols>
    <col min="1" max="1" width="14.625" style="207" customWidth="1"/>
    <col min="2" max="2" width="5.625" style="207" customWidth="1"/>
    <col min="3" max="3" width="11.375" style="207" customWidth="1"/>
    <col min="4" max="34" width="3.125" style="207" customWidth="1"/>
    <col min="35" max="35" width="6.375" style="207" customWidth="1"/>
    <col min="36" max="36" width="9.125" style="207" customWidth="1"/>
    <col min="37" max="16384" width="9" style="207"/>
  </cols>
  <sheetData>
    <row r="1" spans="1:36" ht="19.5" customHeight="1">
      <c r="A1" s="207" t="s">
        <v>297</v>
      </c>
      <c r="AJ1" s="227" t="s">
        <v>296</v>
      </c>
    </row>
    <row r="2" spans="1:36" ht="19.5" customHeight="1">
      <c r="A2" s="207" t="s">
        <v>295</v>
      </c>
      <c r="AJ2" s="227" t="s">
        <v>294</v>
      </c>
    </row>
    <row r="3" spans="1:36" ht="19.5" customHeight="1" thickBot="1">
      <c r="A3" s="673" t="s">
        <v>293</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row>
    <row r="4" spans="1:36" ht="19.5" customHeight="1">
      <c r="A4" s="674" t="s">
        <v>292</v>
      </c>
      <c r="B4" s="676" t="s">
        <v>291</v>
      </c>
      <c r="C4" s="678" t="s">
        <v>290</v>
      </c>
      <c r="D4" s="226">
        <v>1</v>
      </c>
      <c r="E4" s="225">
        <v>2</v>
      </c>
      <c r="F4" s="225">
        <v>3</v>
      </c>
      <c r="G4" s="225">
        <v>4</v>
      </c>
      <c r="H4" s="225">
        <v>5</v>
      </c>
      <c r="I4" s="225">
        <v>6</v>
      </c>
      <c r="J4" s="225">
        <v>7</v>
      </c>
      <c r="K4" s="225">
        <v>8</v>
      </c>
      <c r="L4" s="225">
        <v>9</v>
      </c>
      <c r="M4" s="225">
        <v>10</v>
      </c>
      <c r="N4" s="225">
        <v>11</v>
      </c>
      <c r="O4" s="225">
        <v>12</v>
      </c>
      <c r="P4" s="225">
        <v>13</v>
      </c>
      <c r="Q4" s="225">
        <v>14</v>
      </c>
      <c r="R4" s="225">
        <v>15</v>
      </c>
      <c r="S4" s="225">
        <v>16</v>
      </c>
      <c r="T4" s="225">
        <v>17</v>
      </c>
      <c r="U4" s="225">
        <v>18</v>
      </c>
      <c r="V4" s="225">
        <v>19</v>
      </c>
      <c r="W4" s="225">
        <v>20</v>
      </c>
      <c r="X4" s="225">
        <v>21</v>
      </c>
      <c r="Y4" s="225">
        <v>22</v>
      </c>
      <c r="Z4" s="225">
        <v>23</v>
      </c>
      <c r="AA4" s="225">
        <v>24</v>
      </c>
      <c r="AB4" s="225">
        <v>25</v>
      </c>
      <c r="AC4" s="225">
        <v>26</v>
      </c>
      <c r="AD4" s="225">
        <v>27</v>
      </c>
      <c r="AE4" s="225">
        <v>28</v>
      </c>
      <c r="AF4" s="225">
        <v>29</v>
      </c>
      <c r="AG4" s="225">
        <v>30</v>
      </c>
      <c r="AH4" s="224">
        <v>31</v>
      </c>
      <c r="AI4" s="680" t="s">
        <v>289</v>
      </c>
      <c r="AJ4" s="682" t="s">
        <v>288</v>
      </c>
    </row>
    <row r="5" spans="1:36" ht="19.5" customHeight="1">
      <c r="A5" s="675"/>
      <c r="B5" s="677"/>
      <c r="C5" s="679"/>
      <c r="D5" s="223" t="s">
        <v>287</v>
      </c>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8"/>
      <c r="AI5" s="681"/>
      <c r="AJ5" s="683"/>
    </row>
    <row r="6" spans="1:36" ht="18" customHeight="1">
      <c r="A6" s="220"/>
      <c r="B6" s="222"/>
      <c r="C6" s="221"/>
      <c r="D6" s="220"/>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8"/>
      <c r="AI6" s="217"/>
      <c r="AJ6" s="670"/>
    </row>
    <row r="7" spans="1:36" ht="18" customHeight="1">
      <c r="A7" s="220"/>
      <c r="B7" s="222"/>
      <c r="C7" s="221"/>
      <c r="D7" s="220"/>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8"/>
      <c r="AI7" s="217"/>
      <c r="AJ7" s="670"/>
    </row>
    <row r="8" spans="1:36" ht="18" customHeight="1">
      <c r="A8" s="220"/>
      <c r="B8" s="222"/>
      <c r="C8" s="221"/>
      <c r="D8" s="220"/>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8"/>
      <c r="AI8" s="217"/>
      <c r="AJ8" s="670"/>
    </row>
    <row r="9" spans="1:36" ht="18" customHeight="1">
      <c r="A9" s="220"/>
      <c r="B9" s="222"/>
      <c r="C9" s="221"/>
      <c r="D9" s="220"/>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8"/>
      <c r="AI9" s="217"/>
      <c r="AJ9" s="670"/>
    </row>
    <row r="10" spans="1:36" ht="18" customHeight="1">
      <c r="A10" s="220"/>
      <c r="B10" s="222"/>
      <c r="C10" s="221"/>
      <c r="D10" s="220"/>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8"/>
      <c r="AI10" s="217"/>
      <c r="AJ10" s="670"/>
    </row>
    <row r="11" spans="1:36" ht="18" customHeight="1">
      <c r="A11" s="220"/>
      <c r="B11" s="222"/>
      <c r="C11" s="221"/>
      <c r="D11" s="220"/>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8"/>
      <c r="AI11" s="217"/>
      <c r="AJ11" s="670"/>
    </row>
    <row r="12" spans="1:36" ht="18" customHeight="1">
      <c r="A12" s="220"/>
      <c r="B12" s="222"/>
      <c r="C12" s="221"/>
      <c r="D12" s="220"/>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8"/>
      <c r="AI12" s="217"/>
      <c r="AJ12" s="670"/>
    </row>
    <row r="13" spans="1:36" ht="18" customHeight="1">
      <c r="A13" s="220"/>
      <c r="B13" s="222"/>
      <c r="C13" s="221"/>
      <c r="D13" s="220"/>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8"/>
      <c r="AI13" s="217"/>
      <c r="AJ13" s="670"/>
    </row>
    <row r="14" spans="1:36" ht="18" customHeight="1">
      <c r="A14" s="220"/>
      <c r="B14" s="222"/>
      <c r="C14" s="221"/>
      <c r="D14" s="220"/>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8"/>
      <c r="AI14" s="217"/>
      <c r="AJ14" s="670"/>
    </row>
    <row r="15" spans="1:36" ht="18" customHeight="1">
      <c r="A15" s="220"/>
      <c r="B15" s="222"/>
      <c r="C15" s="221"/>
      <c r="D15" s="220"/>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8"/>
      <c r="AI15" s="217"/>
      <c r="AJ15" s="670"/>
    </row>
    <row r="16" spans="1:36" ht="18" customHeight="1">
      <c r="A16" s="220"/>
      <c r="B16" s="222"/>
      <c r="C16" s="221"/>
      <c r="D16" s="220"/>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8"/>
      <c r="AI16" s="217"/>
      <c r="AJ16" s="670"/>
    </row>
    <row r="17" spans="1:36" ht="18" customHeight="1">
      <c r="A17" s="220"/>
      <c r="B17" s="222"/>
      <c r="C17" s="221"/>
      <c r="D17" s="220"/>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8"/>
      <c r="AI17" s="217"/>
      <c r="AJ17" s="670"/>
    </row>
    <row r="18" spans="1:36" ht="18" customHeight="1">
      <c r="A18" s="220"/>
      <c r="B18" s="222"/>
      <c r="C18" s="221"/>
      <c r="D18" s="220"/>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8"/>
      <c r="AI18" s="217"/>
      <c r="AJ18" s="670"/>
    </row>
    <row r="19" spans="1:36" ht="18" customHeight="1">
      <c r="A19" s="220"/>
      <c r="B19" s="222"/>
      <c r="C19" s="221"/>
      <c r="D19" s="220"/>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8"/>
      <c r="AI19" s="217"/>
      <c r="AJ19" s="670"/>
    </row>
    <row r="20" spans="1:36" ht="18" customHeight="1">
      <c r="A20" s="220"/>
      <c r="B20" s="222"/>
      <c r="C20" s="221"/>
      <c r="D20" s="220"/>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8"/>
      <c r="AI20" s="217"/>
      <c r="AJ20" s="670"/>
    </row>
    <row r="21" spans="1:36" ht="18" customHeight="1">
      <c r="A21" s="220"/>
      <c r="B21" s="222"/>
      <c r="C21" s="221"/>
      <c r="D21" s="220"/>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8"/>
      <c r="AI21" s="217"/>
      <c r="AJ21" s="670"/>
    </row>
    <row r="22" spans="1:36" ht="18" customHeight="1">
      <c r="A22" s="220"/>
      <c r="B22" s="222"/>
      <c r="C22" s="221"/>
      <c r="D22" s="220"/>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8"/>
      <c r="AI22" s="217"/>
      <c r="AJ22" s="670"/>
    </row>
    <row r="23" spans="1:36" ht="18" customHeight="1">
      <c r="A23" s="220"/>
      <c r="B23" s="222"/>
      <c r="C23" s="221"/>
      <c r="D23" s="220"/>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8"/>
      <c r="AI23" s="217"/>
      <c r="AJ23" s="670"/>
    </row>
    <row r="24" spans="1:36" ht="18" customHeight="1">
      <c r="A24" s="220"/>
      <c r="B24" s="222"/>
      <c r="C24" s="221"/>
      <c r="D24" s="220"/>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8"/>
      <c r="AI24" s="217"/>
      <c r="AJ24" s="670"/>
    </row>
    <row r="25" spans="1:36" ht="18" customHeight="1" thickBot="1">
      <c r="A25" s="214"/>
      <c r="B25" s="216"/>
      <c r="C25" s="215"/>
      <c r="D25" s="214"/>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2"/>
      <c r="AI25" s="211"/>
      <c r="AJ25" s="671"/>
    </row>
    <row r="26" spans="1:36" ht="9" customHeight="1"/>
    <row r="27" spans="1:36" ht="17.25" customHeight="1">
      <c r="A27" s="672" t="s">
        <v>286</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row>
    <row r="28" spans="1:36" ht="15.75" customHeight="1">
      <c r="A28" s="210" t="s">
        <v>285</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row>
    <row r="29" spans="1:36" ht="15.75" customHeight="1">
      <c r="A29" s="669" t="s">
        <v>284</v>
      </c>
      <c r="B29" s="669"/>
      <c r="C29" s="669"/>
      <c r="D29" s="669"/>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row>
    <row r="30" spans="1:36" ht="15.75" customHeight="1">
      <c r="A30" s="210" t="s">
        <v>283</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row>
    <row r="31" spans="1:36" ht="15.75" customHeight="1">
      <c r="A31" s="669" t="s">
        <v>282</v>
      </c>
      <c r="B31" s="669"/>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row>
    <row r="32" spans="1:36" ht="15.75" customHeight="1">
      <c r="A32" s="669" t="s">
        <v>281</v>
      </c>
      <c r="B32" s="669"/>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row>
    <row r="33" spans="1:36" ht="15.75" customHeight="1">
      <c r="A33" s="669" t="s">
        <v>280</v>
      </c>
      <c r="B33" s="669"/>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row>
    <row r="34" spans="1:36" ht="15.75" customHeight="1">
      <c r="A34" s="208" t="s">
        <v>279</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row>
    <row r="35" spans="1:36" ht="15.75" customHeight="1">
      <c r="A35" s="209" t="s">
        <v>278</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row>
  </sheetData>
  <mergeCells count="12">
    <mergeCell ref="A3:AJ3"/>
    <mergeCell ref="A4:A5"/>
    <mergeCell ref="B4:B5"/>
    <mergeCell ref="C4:C5"/>
    <mergeCell ref="AI4:AI5"/>
    <mergeCell ref="AJ4:AJ5"/>
    <mergeCell ref="A33:AJ33"/>
    <mergeCell ref="AJ6:AJ25"/>
    <mergeCell ref="A27:AJ27"/>
    <mergeCell ref="A29:AJ29"/>
    <mergeCell ref="A31:AJ31"/>
    <mergeCell ref="A32:AJ32"/>
  </mergeCells>
  <phoneticPr fontId="2"/>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19685039370078741"/>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60" zoomScaleNormal="100" workbookViewId="0">
      <selection activeCell="T4" sqref="T4"/>
    </sheetView>
  </sheetViews>
  <sheetFormatPr defaultRowHeight="13.5"/>
  <cols>
    <col min="1" max="1" width="2.375" style="267" customWidth="1"/>
    <col min="2" max="2" width="4.375" style="267" customWidth="1"/>
    <col min="3" max="8" width="8.25" style="267" customWidth="1"/>
    <col min="9" max="19" width="7.625" style="267" customWidth="1"/>
    <col min="20" max="21" width="6.75" style="267" customWidth="1"/>
    <col min="22" max="22" width="5.5" style="267" customWidth="1"/>
    <col min="23" max="23" width="0" style="267" hidden="1" customWidth="1"/>
    <col min="24" max="25" width="11.75" style="267" hidden="1" customWidth="1"/>
    <col min="26" max="26" width="23.75" style="267" hidden="1" customWidth="1"/>
    <col min="27" max="29" width="11.75" style="267" hidden="1" customWidth="1"/>
    <col min="30" max="30" width="8.375" style="267" hidden="1" customWidth="1"/>
    <col min="31" max="31" width="10.875" style="267" customWidth="1"/>
    <col min="32" max="16384" width="9" style="267"/>
  </cols>
  <sheetData>
    <row r="1" spans="1:30">
      <c r="A1" s="264" t="s">
        <v>317</v>
      </c>
      <c r="B1" s="315"/>
      <c r="C1" s="265"/>
      <c r="D1" s="315"/>
      <c r="E1" s="315"/>
      <c r="F1" s="315"/>
      <c r="G1" s="266"/>
      <c r="H1" s="315"/>
      <c r="I1" s="315"/>
      <c r="J1" s="315"/>
      <c r="K1" s="315"/>
      <c r="L1" s="265"/>
      <c r="M1" s="265"/>
      <c r="N1" s="265"/>
      <c r="O1" s="265"/>
      <c r="P1" s="265"/>
      <c r="Q1" s="265"/>
      <c r="R1" s="265"/>
      <c r="S1" s="265"/>
      <c r="T1" s="265"/>
      <c r="U1" s="265"/>
      <c r="V1" s="265"/>
      <c r="W1" s="265"/>
      <c r="X1" s="265"/>
      <c r="Y1" s="265"/>
    </row>
    <row r="2" spans="1:30">
      <c r="A2" s="268"/>
      <c r="B2" s="312" t="s">
        <v>318</v>
      </c>
      <c r="C2" s="265"/>
      <c r="D2" s="315"/>
      <c r="E2" s="688" t="s">
        <v>319</v>
      </c>
      <c r="F2" s="688"/>
      <c r="G2" s="688"/>
      <c r="H2" s="689" t="s">
        <v>334</v>
      </c>
      <c r="I2" s="689"/>
      <c r="J2" s="689"/>
      <c r="K2" s="690"/>
      <c r="L2" s="690"/>
      <c r="M2" s="690"/>
      <c r="N2" s="690"/>
      <c r="O2" s="690"/>
      <c r="P2" s="690"/>
      <c r="Q2" s="690"/>
      <c r="R2" s="690"/>
      <c r="S2" s="690"/>
      <c r="T2" s="690"/>
      <c r="U2" s="690"/>
      <c r="V2" s="265"/>
      <c r="W2" s="265"/>
      <c r="X2" s="265"/>
      <c r="Y2" s="265"/>
    </row>
    <row r="3" spans="1:30">
      <c r="A3" s="268"/>
      <c r="B3" s="312" t="s">
        <v>321</v>
      </c>
      <c r="C3" s="316"/>
      <c r="D3" s="316"/>
      <c r="E3" s="316"/>
      <c r="F3" s="316"/>
      <c r="G3" s="316"/>
      <c r="H3" s="316"/>
      <c r="I3" s="316"/>
      <c r="J3" s="316"/>
      <c r="K3" s="315"/>
      <c r="L3" s="265"/>
      <c r="M3" s="265"/>
      <c r="N3" s="265"/>
      <c r="O3" s="265"/>
      <c r="P3" s="265"/>
      <c r="Q3" s="265"/>
      <c r="R3" s="265"/>
      <c r="S3" s="265"/>
      <c r="T3" s="265"/>
      <c r="U3" s="265"/>
      <c r="V3" s="265"/>
      <c r="W3" s="265"/>
      <c r="X3" s="265"/>
      <c r="Y3" s="265"/>
    </row>
    <row r="4" spans="1:30">
      <c r="A4" s="265"/>
      <c r="B4" s="312" t="s">
        <v>322</v>
      </c>
      <c r="C4" s="316"/>
      <c r="D4" s="316"/>
      <c r="E4" s="316"/>
      <c r="F4" s="316"/>
      <c r="G4" s="316"/>
      <c r="H4" s="316"/>
      <c r="I4" s="316"/>
      <c r="J4" s="316"/>
      <c r="K4" s="316"/>
      <c r="L4" s="316"/>
      <c r="M4" s="316"/>
      <c r="N4" s="316"/>
      <c r="O4" s="316"/>
      <c r="P4" s="265"/>
      <c r="Q4" s="265"/>
      <c r="R4" s="265"/>
      <c r="S4" s="265"/>
      <c r="T4" s="265"/>
      <c r="U4" s="265"/>
      <c r="V4" s="265"/>
      <c r="W4" s="265"/>
      <c r="X4" s="269"/>
      <c r="Y4" s="269" t="s">
        <v>323</v>
      </c>
      <c r="Z4" s="270" t="s">
        <v>324</v>
      </c>
      <c r="AA4" s="270" t="s">
        <v>325</v>
      </c>
      <c r="AB4" s="269" t="s">
        <v>326</v>
      </c>
      <c r="AC4" s="269" t="s">
        <v>327</v>
      </c>
      <c r="AD4" s="269" t="s">
        <v>328</v>
      </c>
    </row>
    <row r="5" spans="1:30">
      <c r="A5" s="315"/>
      <c r="B5" s="271" t="s">
        <v>329</v>
      </c>
      <c r="C5" s="316"/>
      <c r="D5" s="316"/>
      <c r="E5" s="316"/>
      <c r="F5" s="316"/>
      <c r="G5" s="316"/>
      <c r="H5" s="316"/>
      <c r="I5" s="316"/>
      <c r="J5" s="316"/>
      <c r="K5" s="316"/>
      <c r="L5" s="316"/>
      <c r="M5" s="316"/>
      <c r="N5" s="316"/>
      <c r="O5" s="265"/>
      <c r="P5" s="265"/>
      <c r="Q5" s="265"/>
      <c r="R5" s="265"/>
      <c r="S5" s="265"/>
      <c r="T5" s="265"/>
      <c r="U5" s="265"/>
      <c r="V5" s="265"/>
      <c r="W5" s="265"/>
      <c r="X5" s="269" t="s">
        <v>320</v>
      </c>
      <c r="Y5" s="269">
        <v>0.8</v>
      </c>
      <c r="Z5" s="270">
        <v>0.35</v>
      </c>
      <c r="AA5" s="270" t="s">
        <v>330</v>
      </c>
      <c r="AB5" s="270" t="s">
        <v>330</v>
      </c>
      <c r="AC5" s="270" t="s">
        <v>330</v>
      </c>
      <c r="AD5" s="270" t="s">
        <v>330</v>
      </c>
    </row>
    <row r="6" spans="1:30">
      <c r="A6" s="315"/>
      <c r="B6" s="691" t="s">
        <v>274</v>
      </c>
      <c r="C6" s="692"/>
      <c r="D6" s="692"/>
      <c r="E6" s="692"/>
      <c r="F6" s="692"/>
      <c r="G6" s="692"/>
      <c r="H6" s="692"/>
      <c r="I6" s="272" t="s">
        <v>231</v>
      </c>
      <c r="J6" s="272" t="s">
        <v>273</v>
      </c>
      <c r="K6" s="272" t="s">
        <v>229</v>
      </c>
      <c r="L6" s="272" t="s">
        <v>228</v>
      </c>
      <c r="M6" s="272" t="s">
        <v>227</v>
      </c>
      <c r="N6" s="272" t="s">
        <v>226</v>
      </c>
      <c r="O6" s="272" t="s">
        <v>225</v>
      </c>
      <c r="P6" s="272" t="s">
        <v>224</v>
      </c>
      <c r="Q6" s="272" t="s">
        <v>223</v>
      </c>
      <c r="R6" s="273" t="s">
        <v>272</v>
      </c>
      <c r="S6" s="273" t="s">
        <v>221</v>
      </c>
      <c r="T6" s="693" t="s">
        <v>362</v>
      </c>
      <c r="U6" s="694"/>
      <c r="V6" s="265"/>
      <c r="W6" s="265"/>
      <c r="X6" s="269" t="s">
        <v>331</v>
      </c>
      <c r="Y6" s="269">
        <v>0.6</v>
      </c>
      <c r="Z6" s="270" t="s">
        <v>332</v>
      </c>
      <c r="AA6" s="270" t="s">
        <v>332</v>
      </c>
      <c r="AB6" s="270" t="s">
        <v>332</v>
      </c>
      <c r="AC6" s="270" t="s">
        <v>332</v>
      </c>
      <c r="AD6" s="270" t="s">
        <v>332</v>
      </c>
    </row>
    <row r="7" spans="1:30">
      <c r="A7" s="315"/>
      <c r="B7" s="274" t="s">
        <v>333</v>
      </c>
      <c r="C7" s="684" t="s">
        <v>275</v>
      </c>
      <c r="D7" s="685"/>
      <c r="E7" s="685"/>
      <c r="F7" s="685"/>
      <c r="G7" s="685"/>
      <c r="H7" s="685"/>
      <c r="I7" s="275"/>
      <c r="J7" s="275"/>
      <c r="K7" s="275"/>
      <c r="L7" s="275"/>
      <c r="M7" s="275"/>
      <c r="N7" s="275"/>
      <c r="O7" s="275"/>
      <c r="P7" s="275"/>
      <c r="Q7" s="275"/>
      <c r="R7" s="276"/>
      <c r="S7" s="275"/>
      <c r="T7" s="686">
        <f>SUM(I7:S7)</f>
        <v>0</v>
      </c>
      <c r="U7" s="687"/>
      <c r="V7" s="265"/>
      <c r="W7" s="265"/>
      <c r="X7" s="269" t="s">
        <v>334</v>
      </c>
      <c r="Y7" s="269">
        <v>0.5</v>
      </c>
      <c r="Z7" s="270" t="s">
        <v>332</v>
      </c>
      <c r="AA7" s="270" t="s">
        <v>332</v>
      </c>
      <c r="AB7" s="270">
        <v>0.3</v>
      </c>
      <c r="AC7" s="270" t="s">
        <v>332</v>
      </c>
      <c r="AD7" s="270">
        <v>0.75</v>
      </c>
    </row>
    <row r="8" spans="1:30">
      <c r="A8" s="315"/>
      <c r="B8" s="274" t="s">
        <v>335</v>
      </c>
      <c r="C8" s="695" t="str">
        <f>B7&amp;"のうち介護福祉士の総数（常勤換算）"</f>
        <v>aのうち介護福祉士の総数（常勤換算）</v>
      </c>
      <c r="D8" s="696"/>
      <c r="E8" s="696"/>
      <c r="F8" s="696"/>
      <c r="G8" s="696"/>
      <c r="H8" s="697"/>
      <c r="I8" s="275"/>
      <c r="J8" s="275"/>
      <c r="K8" s="275"/>
      <c r="L8" s="275"/>
      <c r="M8" s="275"/>
      <c r="N8" s="275"/>
      <c r="O8" s="275"/>
      <c r="P8" s="275"/>
      <c r="Q8" s="275"/>
      <c r="R8" s="275"/>
      <c r="S8" s="275"/>
      <c r="T8" s="686">
        <f>SUM(I8:S8)</f>
        <v>0</v>
      </c>
      <c r="U8" s="687"/>
      <c r="V8" s="265"/>
      <c r="W8" s="265"/>
      <c r="X8" s="265" t="s">
        <v>298</v>
      </c>
      <c r="Y8" s="265"/>
    </row>
    <row r="9" spans="1:30" ht="14.25" thickBot="1">
      <c r="A9" s="315"/>
      <c r="B9" s="313" t="s">
        <v>336</v>
      </c>
      <c r="C9" s="698" t="str">
        <f>B8&amp;"のうち勤続10年以上の介護福祉士の総数（常勤換算）"</f>
        <v>bのうち勤続10年以上の介護福祉士の総数（常勤換算）</v>
      </c>
      <c r="D9" s="699"/>
      <c r="E9" s="699"/>
      <c r="F9" s="699"/>
      <c r="G9" s="699"/>
      <c r="H9" s="699"/>
      <c r="I9" s="275"/>
      <c r="J9" s="275"/>
      <c r="K9" s="275"/>
      <c r="L9" s="275"/>
      <c r="M9" s="275"/>
      <c r="N9" s="275"/>
      <c r="O9" s="275"/>
      <c r="P9" s="275"/>
      <c r="Q9" s="275"/>
      <c r="R9" s="276"/>
      <c r="S9" s="275"/>
      <c r="T9" s="686">
        <f>SUM(I9:S9)</f>
        <v>0</v>
      </c>
      <c r="U9" s="687"/>
      <c r="V9" s="265"/>
      <c r="W9" s="265"/>
      <c r="X9" s="265"/>
      <c r="Y9" s="265"/>
    </row>
    <row r="10" spans="1:30" ht="14.25" hidden="1" thickBot="1">
      <c r="A10" s="315"/>
      <c r="B10" s="313" t="s">
        <v>337</v>
      </c>
      <c r="C10" s="698" t="str">
        <f>B7&amp;"のうち実務者研修・基礎研修修了者（常勤換算）※"</f>
        <v>aのうち実務者研修・基礎研修修了者（常勤換算）※</v>
      </c>
      <c r="D10" s="699"/>
      <c r="E10" s="699"/>
      <c r="F10" s="699"/>
      <c r="G10" s="699"/>
      <c r="H10" s="699"/>
      <c r="I10" s="277"/>
      <c r="J10" s="277"/>
      <c r="K10" s="277"/>
      <c r="L10" s="277"/>
      <c r="M10" s="277"/>
      <c r="N10" s="277"/>
      <c r="O10" s="277"/>
      <c r="P10" s="277"/>
      <c r="Q10" s="277"/>
      <c r="R10" s="278"/>
      <c r="S10" s="277"/>
      <c r="T10" s="686">
        <f>SUM(I10:S10)</f>
        <v>0</v>
      </c>
      <c r="U10" s="687"/>
      <c r="V10" s="265"/>
      <c r="W10" s="265"/>
      <c r="X10" s="265"/>
      <c r="Y10" s="265"/>
    </row>
    <row r="11" spans="1:30" ht="14.25" thickBot="1">
      <c r="A11" s="315"/>
      <c r="B11" s="712" t="s">
        <v>338</v>
      </c>
      <c r="C11" s="713"/>
      <c r="D11" s="713"/>
      <c r="E11" s="713"/>
      <c r="F11" s="713"/>
      <c r="G11" s="713"/>
      <c r="H11" s="713"/>
      <c r="I11" s="704" t="s">
        <v>339</v>
      </c>
      <c r="J11" s="705"/>
      <c r="K11" s="706"/>
      <c r="L11" s="707">
        <f>IFERROR(VLOOKUP($H$2,$X$5:$AD$7,2,FALSE),"")</f>
        <v>0.5</v>
      </c>
      <c r="M11" s="708"/>
      <c r="N11" s="714" t="s">
        <v>340</v>
      </c>
      <c r="O11" s="717" t="str">
        <f>Y4&amp;"の割合"</f>
        <v>介護福祉士の割合</v>
      </c>
      <c r="P11" s="718"/>
      <c r="Q11" s="718"/>
      <c r="R11" s="718"/>
      <c r="S11" s="719"/>
      <c r="T11" s="700" t="str">
        <f>IFERROR(ROUNDDOWN(T8/$T$7,3),"")</f>
        <v/>
      </c>
      <c r="U11" s="701"/>
      <c r="V11" s="265"/>
      <c r="W11" s="265"/>
      <c r="X11" s="265"/>
      <c r="Y11" s="265"/>
    </row>
    <row r="12" spans="1:30" ht="14.25" thickBot="1">
      <c r="A12" s="315"/>
      <c r="B12" s="702" t="s">
        <v>341</v>
      </c>
      <c r="C12" s="702"/>
      <c r="D12" s="702"/>
      <c r="E12" s="702"/>
      <c r="F12" s="702"/>
      <c r="G12" s="702"/>
      <c r="H12" s="703"/>
      <c r="I12" s="704" t="s">
        <v>339</v>
      </c>
      <c r="J12" s="705"/>
      <c r="K12" s="706"/>
      <c r="L12" s="707" t="str">
        <f>IFERROR(VLOOKUP($H$2,$X$5:$AD$7,3,FALSE),"")</f>
        <v>－</v>
      </c>
      <c r="M12" s="708"/>
      <c r="N12" s="715"/>
      <c r="O12" s="709" t="str">
        <f>Z4&amp;"の割合"</f>
        <v>勤続10年以上の介護福祉士の割合</v>
      </c>
      <c r="P12" s="710"/>
      <c r="Q12" s="710"/>
      <c r="R12" s="710"/>
      <c r="S12" s="711"/>
      <c r="T12" s="700" t="str">
        <f>IFERROR(ROUNDDOWN(T9/$T$7,3),"")</f>
        <v/>
      </c>
      <c r="U12" s="701"/>
      <c r="V12" s="265"/>
      <c r="W12" s="265"/>
      <c r="X12" s="265"/>
      <c r="Y12" s="265"/>
    </row>
    <row r="13" spans="1:30" ht="14.25" hidden="1" thickBot="1">
      <c r="A13" s="315"/>
      <c r="B13" s="702" t="s">
        <v>342</v>
      </c>
      <c r="C13" s="702"/>
      <c r="D13" s="702"/>
      <c r="E13" s="702"/>
      <c r="F13" s="702"/>
      <c r="G13" s="702"/>
      <c r="H13" s="703"/>
      <c r="I13" s="704" t="s">
        <v>339</v>
      </c>
      <c r="J13" s="705"/>
      <c r="K13" s="706"/>
      <c r="L13" s="707" t="str">
        <f>IFERROR(VLOOKUP($H$2,$X$5:$AD$7,4,FALSE),"")</f>
        <v>－</v>
      </c>
      <c r="M13" s="708"/>
      <c r="N13" s="716"/>
      <c r="O13" s="709" t="str">
        <f>AA4&amp;"の割合"</f>
        <v>介護福祉士と実務者研修等修了者の割合</v>
      </c>
      <c r="P13" s="710"/>
      <c r="Q13" s="710"/>
      <c r="R13" s="710"/>
      <c r="S13" s="711"/>
      <c r="T13" s="700" t="str">
        <f>IFERROR(ROUNDDOWN((T10+T8)/$T$7,3),"")</f>
        <v/>
      </c>
      <c r="U13" s="701"/>
      <c r="V13" s="265"/>
      <c r="W13" s="265"/>
      <c r="X13" s="265"/>
      <c r="Y13" s="265"/>
    </row>
    <row r="14" spans="1:30" ht="14.25" hidden="1" thickBot="1">
      <c r="A14" s="315"/>
      <c r="B14" s="722" t="s">
        <v>343</v>
      </c>
      <c r="C14" s="722"/>
      <c r="D14" s="722"/>
      <c r="E14" s="722"/>
      <c r="F14" s="722"/>
      <c r="G14" s="722"/>
      <c r="H14" s="722"/>
      <c r="I14" s="722"/>
      <c r="J14" s="722"/>
      <c r="K14" s="722"/>
      <c r="L14" s="279"/>
      <c r="M14" s="279"/>
      <c r="N14" s="279"/>
      <c r="O14" s="279"/>
      <c r="P14" s="279"/>
      <c r="Q14" s="280"/>
      <c r="R14" s="280"/>
      <c r="S14" s="280"/>
      <c r="T14" s="281"/>
      <c r="U14" s="281"/>
      <c r="V14" s="265"/>
      <c r="W14" s="265"/>
      <c r="X14" s="265"/>
      <c r="Y14" s="265"/>
    </row>
    <row r="15" spans="1:30">
      <c r="A15" s="315"/>
      <c r="B15" s="282"/>
      <c r="C15" s="282"/>
      <c r="D15" s="282"/>
      <c r="E15" s="282"/>
      <c r="F15" s="282"/>
      <c r="G15" s="282"/>
      <c r="H15" s="282"/>
      <c r="I15" s="279"/>
      <c r="J15" s="279"/>
      <c r="K15" s="279"/>
      <c r="L15" s="279"/>
      <c r="M15" s="279"/>
      <c r="N15" s="283"/>
      <c r="O15" s="279"/>
      <c r="P15" s="279"/>
      <c r="Q15" s="280"/>
      <c r="R15" s="280"/>
      <c r="S15" s="280"/>
      <c r="T15" s="281"/>
      <c r="U15" s="281"/>
      <c r="V15" s="265"/>
      <c r="W15" s="265"/>
      <c r="X15" s="265"/>
      <c r="Y15" s="265"/>
    </row>
    <row r="16" spans="1:30">
      <c r="A16" s="315"/>
      <c r="B16" s="271" t="s">
        <v>344</v>
      </c>
      <c r="C16" s="316"/>
      <c r="D16" s="316"/>
      <c r="E16" s="316"/>
      <c r="F16" s="316"/>
      <c r="G16" s="316"/>
      <c r="H16" s="316"/>
      <c r="I16" s="316"/>
      <c r="J16" s="316"/>
      <c r="K16" s="316"/>
      <c r="L16" s="316"/>
      <c r="M16" s="316"/>
      <c r="N16" s="316"/>
      <c r="O16" s="265"/>
      <c r="P16" s="265"/>
      <c r="Q16" s="265"/>
      <c r="R16" s="265"/>
      <c r="S16" s="265"/>
      <c r="T16" s="265"/>
      <c r="U16" s="284"/>
      <c r="V16" s="265"/>
      <c r="W16" s="265"/>
      <c r="X16" s="265"/>
      <c r="Y16" s="265"/>
    </row>
    <row r="17" spans="1:25">
      <c r="A17" s="265"/>
      <c r="B17" s="691" t="s">
        <v>274</v>
      </c>
      <c r="C17" s="692"/>
      <c r="D17" s="692"/>
      <c r="E17" s="692"/>
      <c r="F17" s="692"/>
      <c r="G17" s="692"/>
      <c r="H17" s="692"/>
      <c r="I17" s="272" t="s">
        <v>231</v>
      </c>
      <c r="J17" s="272" t="s">
        <v>273</v>
      </c>
      <c r="K17" s="272" t="s">
        <v>229</v>
      </c>
      <c r="L17" s="272" t="s">
        <v>228</v>
      </c>
      <c r="M17" s="272" t="s">
        <v>227</v>
      </c>
      <c r="N17" s="272" t="s">
        <v>226</v>
      </c>
      <c r="O17" s="272" t="s">
        <v>225</v>
      </c>
      <c r="P17" s="272" t="s">
        <v>224</v>
      </c>
      <c r="Q17" s="272" t="s">
        <v>223</v>
      </c>
      <c r="R17" s="273" t="s">
        <v>272</v>
      </c>
      <c r="S17" s="273" t="s">
        <v>221</v>
      </c>
      <c r="T17" s="693" t="s">
        <v>362</v>
      </c>
      <c r="U17" s="694"/>
      <c r="V17" s="265"/>
      <c r="W17" s="265"/>
      <c r="X17" s="265"/>
      <c r="Y17" s="265"/>
    </row>
    <row r="18" spans="1:25">
      <c r="A18" s="265"/>
      <c r="B18" s="274" t="s">
        <v>337</v>
      </c>
      <c r="C18" s="684" t="s">
        <v>345</v>
      </c>
      <c r="D18" s="685"/>
      <c r="E18" s="685"/>
      <c r="F18" s="685"/>
      <c r="G18" s="685"/>
      <c r="H18" s="685"/>
      <c r="I18" s="285"/>
      <c r="J18" s="285"/>
      <c r="K18" s="285"/>
      <c r="L18" s="285"/>
      <c r="M18" s="285"/>
      <c r="N18" s="285"/>
      <c r="O18" s="285"/>
      <c r="P18" s="285"/>
      <c r="Q18" s="285"/>
      <c r="R18" s="286"/>
      <c r="S18" s="285"/>
      <c r="T18" s="686">
        <f>SUM(I18:S18)</f>
        <v>0</v>
      </c>
      <c r="U18" s="687"/>
      <c r="V18" s="265"/>
      <c r="W18" s="265"/>
      <c r="X18" s="265"/>
      <c r="Y18" s="265"/>
    </row>
    <row r="19" spans="1:25" ht="14.25" thickBot="1">
      <c r="A19" s="265"/>
      <c r="B19" s="274" t="s">
        <v>346</v>
      </c>
      <c r="C19" s="720" t="s">
        <v>359</v>
      </c>
      <c r="D19" s="721"/>
      <c r="E19" s="721"/>
      <c r="F19" s="721"/>
      <c r="G19" s="721"/>
      <c r="H19" s="721"/>
      <c r="I19" s="285"/>
      <c r="J19" s="285"/>
      <c r="K19" s="285"/>
      <c r="L19" s="285"/>
      <c r="M19" s="285"/>
      <c r="N19" s="285"/>
      <c r="O19" s="285"/>
      <c r="P19" s="285"/>
      <c r="Q19" s="285"/>
      <c r="R19" s="286"/>
      <c r="S19" s="285"/>
      <c r="T19" s="686">
        <f>SUM(I19:S19)</f>
        <v>0</v>
      </c>
      <c r="U19" s="687"/>
      <c r="V19" s="265"/>
      <c r="W19" s="265"/>
      <c r="X19" s="265"/>
      <c r="Y19" s="265"/>
    </row>
    <row r="20" spans="1:25" ht="14.25" hidden="1" thickBot="1">
      <c r="A20" s="265"/>
      <c r="B20" s="313" t="s">
        <v>347</v>
      </c>
      <c r="C20" s="698" t="str">
        <f>B18&amp;"のうち勤続年数３年以上の者の人数（常勤換算）※"</f>
        <v>ｄのうち勤続年数３年以上の者の人数（常勤換算）※</v>
      </c>
      <c r="D20" s="699"/>
      <c r="E20" s="699"/>
      <c r="F20" s="699"/>
      <c r="G20" s="699"/>
      <c r="H20" s="699"/>
      <c r="I20" s="287"/>
      <c r="J20" s="287"/>
      <c r="K20" s="287"/>
      <c r="L20" s="287"/>
      <c r="M20" s="287"/>
      <c r="N20" s="287"/>
      <c r="O20" s="287"/>
      <c r="P20" s="287"/>
      <c r="Q20" s="287"/>
      <c r="R20" s="288"/>
      <c r="S20" s="287"/>
      <c r="T20" s="686">
        <f>SUM(I20:S20)</f>
        <v>0</v>
      </c>
      <c r="U20" s="687"/>
      <c r="V20" s="265"/>
      <c r="W20" s="265"/>
      <c r="X20" s="265"/>
      <c r="Y20" s="265"/>
    </row>
    <row r="21" spans="1:25" ht="14.25" thickBot="1">
      <c r="A21" s="265"/>
      <c r="B21" s="712" t="s">
        <v>348</v>
      </c>
      <c r="C21" s="713"/>
      <c r="D21" s="713"/>
      <c r="E21" s="713"/>
      <c r="F21" s="713"/>
      <c r="G21" s="713"/>
      <c r="H21" s="713"/>
      <c r="I21" s="704" t="s">
        <v>339</v>
      </c>
      <c r="J21" s="705"/>
      <c r="K21" s="706"/>
      <c r="L21" s="707">
        <f>IFERROR(VLOOKUP($H$2,$X$5:$AD$7,5,FALSE),"")</f>
        <v>0.3</v>
      </c>
      <c r="M21" s="708"/>
      <c r="N21" s="723" t="s">
        <v>340</v>
      </c>
      <c r="O21" s="725" t="str">
        <f>AB4&amp;"の割合"</f>
        <v>勤続7年以上の職員の割合</v>
      </c>
      <c r="P21" s="726"/>
      <c r="Q21" s="726"/>
      <c r="R21" s="726"/>
      <c r="S21" s="727"/>
      <c r="T21" s="700" t="str">
        <f>IFERROR(ROUNDDOWN(T19/$T$18,3),"")</f>
        <v/>
      </c>
      <c r="U21" s="701"/>
      <c r="V21" s="265"/>
      <c r="W21" s="265"/>
      <c r="X21" s="265"/>
      <c r="Y21" s="265"/>
    </row>
    <row r="22" spans="1:25" ht="14.25" hidden="1" thickBot="1">
      <c r="A22" s="265"/>
      <c r="B22" s="703" t="s">
        <v>363</v>
      </c>
      <c r="C22" s="728"/>
      <c r="D22" s="728"/>
      <c r="E22" s="728"/>
      <c r="F22" s="728"/>
      <c r="G22" s="728"/>
      <c r="H22" s="729"/>
      <c r="I22" s="704" t="s">
        <v>339</v>
      </c>
      <c r="J22" s="705"/>
      <c r="K22" s="706"/>
      <c r="L22" s="707" t="str">
        <f>IFERROR(VLOOKUP($H$2,$X$5:$AD$7,6,FALSE),"")</f>
        <v>－</v>
      </c>
      <c r="M22" s="708"/>
      <c r="N22" s="724"/>
      <c r="O22" s="709" t="str">
        <f>AC4&amp;"の割合"</f>
        <v>勤続3年以上の職員の割合</v>
      </c>
      <c r="P22" s="710"/>
      <c r="Q22" s="710"/>
      <c r="R22" s="710"/>
      <c r="S22" s="711"/>
      <c r="T22" s="700" t="str">
        <f>IFERROR(ROUNDDOWN(T20/$T$18,3),"")</f>
        <v/>
      </c>
      <c r="U22" s="701"/>
      <c r="V22" s="289"/>
      <c r="W22" s="265"/>
      <c r="X22" s="265"/>
      <c r="Y22" s="265"/>
    </row>
    <row r="23" spans="1:25">
      <c r="A23" s="265"/>
      <c r="B23" s="282"/>
      <c r="C23" s="290"/>
      <c r="D23" s="290"/>
      <c r="E23" s="290"/>
      <c r="F23" s="290"/>
      <c r="G23" s="290"/>
      <c r="H23" s="290"/>
      <c r="I23" s="291"/>
      <c r="J23" s="292"/>
      <c r="K23" s="292"/>
      <c r="L23" s="293"/>
      <c r="M23" s="294"/>
      <c r="N23" s="292"/>
      <c r="O23" s="295"/>
      <c r="P23" s="296"/>
      <c r="Q23" s="296"/>
      <c r="R23" s="295"/>
      <c r="S23" s="296"/>
      <c r="T23" s="297"/>
      <c r="U23" s="297"/>
      <c r="V23" s="298"/>
      <c r="W23" s="265"/>
      <c r="X23" s="265"/>
      <c r="Y23" s="265"/>
    </row>
    <row r="24" spans="1:25">
      <c r="A24" s="265"/>
      <c r="B24" s="271" t="s">
        <v>349</v>
      </c>
      <c r="C24" s="314"/>
      <c r="D24" s="314"/>
      <c r="E24" s="314"/>
      <c r="F24" s="314"/>
      <c r="G24" s="314"/>
      <c r="H24" s="314"/>
      <c r="I24" s="291"/>
      <c r="J24" s="291"/>
      <c r="K24" s="291"/>
      <c r="L24" s="299"/>
      <c r="M24" s="299"/>
      <c r="N24" s="291"/>
      <c r="O24" s="300"/>
      <c r="P24" s="301"/>
      <c r="Q24" s="301"/>
      <c r="R24" s="300"/>
      <c r="S24" s="301"/>
      <c r="T24" s="302"/>
      <c r="U24" s="302"/>
      <c r="V24" s="298"/>
      <c r="W24" s="265"/>
      <c r="X24" s="265"/>
      <c r="Y24" s="265"/>
    </row>
    <row r="25" spans="1:25">
      <c r="A25" s="265"/>
      <c r="B25" s="691" t="s">
        <v>274</v>
      </c>
      <c r="C25" s="692"/>
      <c r="D25" s="692"/>
      <c r="E25" s="692"/>
      <c r="F25" s="692"/>
      <c r="G25" s="692"/>
      <c r="H25" s="692"/>
      <c r="I25" s="272" t="s">
        <v>231</v>
      </c>
      <c r="J25" s="272" t="s">
        <v>273</v>
      </c>
      <c r="K25" s="272" t="s">
        <v>229</v>
      </c>
      <c r="L25" s="272" t="s">
        <v>228</v>
      </c>
      <c r="M25" s="272" t="s">
        <v>227</v>
      </c>
      <c r="N25" s="272" t="s">
        <v>226</v>
      </c>
      <c r="O25" s="272" t="s">
        <v>225</v>
      </c>
      <c r="P25" s="272" t="s">
        <v>224</v>
      </c>
      <c r="Q25" s="272" t="s">
        <v>223</v>
      </c>
      <c r="R25" s="273" t="s">
        <v>272</v>
      </c>
      <c r="S25" s="273" t="s">
        <v>221</v>
      </c>
      <c r="T25" s="693" t="s">
        <v>362</v>
      </c>
      <c r="U25" s="694"/>
      <c r="V25" s="265"/>
      <c r="W25" s="265"/>
      <c r="X25" s="265"/>
      <c r="Y25" s="265"/>
    </row>
    <row r="26" spans="1:25">
      <c r="A26" s="265"/>
      <c r="B26" s="274" t="s">
        <v>364</v>
      </c>
      <c r="C26" s="684" t="s">
        <v>350</v>
      </c>
      <c r="D26" s="685"/>
      <c r="E26" s="685"/>
      <c r="F26" s="685"/>
      <c r="G26" s="685"/>
      <c r="H26" s="685"/>
      <c r="I26" s="287"/>
      <c r="J26" s="287"/>
      <c r="K26" s="287"/>
      <c r="L26" s="287"/>
      <c r="M26" s="287"/>
      <c r="N26" s="287"/>
      <c r="O26" s="287"/>
      <c r="P26" s="287"/>
      <c r="Q26" s="287"/>
      <c r="R26" s="288"/>
      <c r="S26" s="287"/>
      <c r="T26" s="686">
        <f>SUM(I26:S26)</f>
        <v>0</v>
      </c>
      <c r="U26" s="687"/>
      <c r="V26" s="265"/>
      <c r="W26" s="265"/>
      <c r="X26" s="265"/>
      <c r="Y26" s="265"/>
    </row>
    <row r="27" spans="1:25" ht="14.25" thickBot="1">
      <c r="A27" s="265"/>
      <c r="B27" s="313" t="s">
        <v>365</v>
      </c>
      <c r="C27" s="698" t="str">
        <f>B26&amp;"のうち，常勤職員の総数（常勤換算）"</f>
        <v>hのうち，常勤職員の総数（常勤換算）</v>
      </c>
      <c r="D27" s="699"/>
      <c r="E27" s="699"/>
      <c r="F27" s="699"/>
      <c r="G27" s="699"/>
      <c r="H27" s="699"/>
      <c r="I27" s="287"/>
      <c r="J27" s="287"/>
      <c r="K27" s="287"/>
      <c r="L27" s="287"/>
      <c r="M27" s="287"/>
      <c r="N27" s="287"/>
      <c r="O27" s="287"/>
      <c r="P27" s="287"/>
      <c r="Q27" s="287"/>
      <c r="R27" s="288"/>
      <c r="S27" s="287"/>
      <c r="T27" s="686">
        <f>SUM(I27:S27)</f>
        <v>0</v>
      </c>
      <c r="U27" s="687"/>
      <c r="V27" s="265"/>
      <c r="W27" s="265"/>
      <c r="X27" s="265"/>
      <c r="Y27" s="265"/>
    </row>
    <row r="28" spans="1:25" ht="14.25" thickBot="1">
      <c r="A28" s="265"/>
      <c r="B28" s="712" t="s">
        <v>366</v>
      </c>
      <c r="C28" s="713"/>
      <c r="D28" s="713"/>
      <c r="E28" s="713"/>
      <c r="F28" s="713"/>
      <c r="G28" s="713"/>
      <c r="H28" s="713"/>
      <c r="I28" s="704" t="s">
        <v>339</v>
      </c>
      <c r="J28" s="705"/>
      <c r="K28" s="706"/>
      <c r="L28" s="707">
        <f>IFERROR(VLOOKUP($H$2,$X$5:$AD$7,7,FALSE),"")</f>
        <v>0.75</v>
      </c>
      <c r="M28" s="708"/>
      <c r="N28" s="303" t="s">
        <v>340</v>
      </c>
      <c r="O28" s="725" t="str">
        <f>AD4&amp;"の割合"</f>
        <v>常勤職員の割合</v>
      </c>
      <c r="P28" s="726"/>
      <c r="Q28" s="726"/>
      <c r="R28" s="726"/>
      <c r="S28" s="727"/>
      <c r="T28" s="700" t="str">
        <f>IFERROR(ROUNDDOWN(T27/$T26,3),"")</f>
        <v/>
      </c>
      <c r="U28" s="701"/>
      <c r="V28" s="265"/>
      <c r="W28" s="265"/>
      <c r="X28" s="265"/>
      <c r="Y28" s="265"/>
    </row>
    <row r="29" spans="1:25">
      <c r="A29" s="265"/>
      <c r="B29" s="282"/>
      <c r="C29" s="282"/>
      <c r="D29" s="282"/>
      <c r="E29" s="282"/>
      <c r="F29" s="282"/>
      <c r="G29" s="282"/>
      <c r="H29" s="282"/>
      <c r="I29" s="291"/>
      <c r="J29" s="291"/>
      <c r="K29" s="291"/>
      <c r="L29" s="294"/>
      <c r="M29" s="294"/>
      <c r="N29" s="291"/>
      <c r="O29" s="304"/>
      <c r="P29" s="304"/>
      <c r="Q29" s="304"/>
      <c r="R29" s="304"/>
      <c r="S29" s="304"/>
      <c r="T29" s="297"/>
      <c r="U29" s="297"/>
      <c r="V29" s="265"/>
      <c r="W29" s="265"/>
      <c r="X29" s="265"/>
      <c r="Y29" s="265"/>
    </row>
    <row r="30" spans="1:25">
      <c r="B30" s="316"/>
      <c r="D30" s="305"/>
      <c r="E30" s="305"/>
      <c r="F30" s="305"/>
      <c r="G30" s="305"/>
      <c r="H30" s="305"/>
      <c r="I30" s="305"/>
      <c r="J30" s="305"/>
      <c r="K30" s="305"/>
      <c r="U30" s="281"/>
    </row>
  </sheetData>
  <mergeCells count="60">
    <mergeCell ref="T25:U25"/>
    <mergeCell ref="C27:H27"/>
    <mergeCell ref="T27:U27"/>
    <mergeCell ref="B28:H28"/>
    <mergeCell ref="I28:K28"/>
    <mergeCell ref="L28:M28"/>
    <mergeCell ref="O28:S28"/>
    <mergeCell ref="T28:U28"/>
    <mergeCell ref="C26:H26"/>
    <mergeCell ref="T26:U26"/>
    <mergeCell ref="B25:H25"/>
    <mergeCell ref="C20:H20"/>
    <mergeCell ref="T20:U20"/>
    <mergeCell ref="B21:H21"/>
    <mergeCell ref="I21:K21"/>
    <mergeCell ref="L21:M21"/>
    <mergeCell ref="N21:N22"/>
    <mergeCell ref="O21:S21"/>
    <mergeCell ref="T21:U21"/>
    <mergeCell ref="B22:H22"/>
    <mergeCell ref="I22:K22"/>
    <mergeCell ref="L22:M22"/>
    <mergeCell ref="O22:S22"/>
    <mergeCell ref="T22:U22"/>
    <mergeCell ref="C19:H19"/>
    <mergeCell ref="T19:U19"/>
    <mergeCell ref="T12:U12"/>
    <mergeCell ref="B13:H13"/>
    <mergeCell ref="I13:K13"/>
    <mergeCell ref="L13:M13"/>
    <mergeCell ref="O13:S13"/>
    <mergeCell ref="T13:U13"/>
    <mergeCell ref="B14:K14"/>
    <mergeCell ref="B17:H17"/>
    <mergeCell ref="T17:U17"/>
    <mergeCell ref="C18:H18"/>
    <mergeCell ref="T18:U18"/>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3"/>
  <sheetViews>
    <sheetView view="pageBreakPreview" zoomScale="85" zoomScaleNormal="85" zoomScaleSheetLayoutView="85" workbookViewId="0">
      <selection activeCell="B287" sqref="B285:B287"/>
    </sheetView>
  </sheetViews>
  <sheetFormatPr defaultRowHeight="20.100000000000001" customHeight="1"/>
  <cols>
    <col min="1" max="1" width="23.625" style="321" customWidth="1"/>
    <col min="2" max="2" width="55.625" style="322" customWidth="1"/>
    <col min="3" max="3" width="4.125" style="323" customWidth="1"/>
    <col min="4" max="4" width="15.625" style="324" customWidth="1"/>
    <col min="5" max="5" width="30.625" style="325"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5" ht="30" customHeight="1">
      <c r="A1" s="733" t="s">
        <v>575</v>
      </c>
      <c r="B1" s="733"/>
      <c r="C1" s="733"/>
      <c r="D1" s="733"/>
      <c r="E1" s="733"/>
    </row>
    <row r="2" spans="1:5" ht="9.9499999999999993" customHeight="1"/>
    <row r="3" spans="1:5" ht="20.100000000000001" customHeight="1">
      <c r="A3" s="326" t="s">
        <v>6</v>
      </c>
      <c r="B3" s="326" t="s">
        <v>7</v>
      </c>
      <c r="C3" s="734" t="s">
        <v>8</v>
      </c>
      <c r="D3" s="735"/>
      <c r="E3" s="327"/>
    </row>
    <row r="4" spans="1:5" s="237" customFormat="1" ht="20.100000000000001" customHeight="1">
      <c r="A4" s="730" t="s">
        <v>15</v>
      </c>
      <c r="B4" s="328" t="s">
        <v>471</v>
      </c>
      <c r="C4" s="244" t="s">
        <v>576</v>
      </c>
      <c r="D4" s="329" t="s">
        <v>12</v>
      </c>
      <c r="E4" s="241"/>
    </row>
    <row r="5" spans="1:5" s="237" customFormat="1" ht="20.100000000000001" customHeight="1">
      <c r="A5" s="732"/>
      <c r="B5" s="330" t="s">
        <v>472</v>
      </c>
      <c r="C5" s="243" t="s">
        <v>576</v>
      </c>
      <c r="D5" s="331" t="s">
        <v>12</v>
      </c>
      <c r="E5" s="229"/>
    </row>
    <row r="6" spans="1:5" s="237" customFormat="1" ht="20.100000000000001" customHeight="1">
      <c r="A6" s="730" t="s">
        <v>14</v>
      </c>
      <c r="B6" s="328" t="s">
        <v>473</v>
      </c>
      <c r="C6" s="244" t="s">
        <v>576</v>
      </c>
      <c r="D6" s="329" t="s">
        <v>16</v>
      </c>
      <c r="E6" s="241"/>
    </row>
    <row r="7" spans="1:5" s="237" customFormat="1" ht="20.100000000000001" customHeight="1">
      <c r="A7" s="732"/>
      <c r="B7" s="330" t="s">
        <v>17</v>
      </c>
      <c r="C7" s="243" t="s">
        <v>576</v>
      </c>
      <c r="D7" s="331" t="s">
        <v>16</v>
      </c>
      <c r="E7" s="229"/>
    </row>
    <row r="8" spans="1:5" s="237" customFormat="1" ht="33" customHeight="1">
      <c r="A8" s="332" t="s">
        <v>19</v>
      </c>
      <c r="B8" s="333" t="s">
        <v>474</v>
      </c>
      <c r="C8" s="334" t="s">
        <v>577</v>
      </c>
      <c r="D8" s="335" t="s">
        <v>475</v>
      </c>
      <c r="E8" s="248"/>
    </row>
    <row r="9" spans="1:5" s="237" customFormat="1" ht="33" customHeight="1">
      <c r="A9" s="424" t="s">
        <v>578</v>
      </c>
      <c r="B9" s="336" t="s">
        <v>476</v>
      </c>
      <c r="C9" s="334" t="s">
        <v>579</v>
      </c>
      <c r="D9" s="335" t="s">
        <v>475</v>
      </c>
      <c r="E9" s="233"/>
    </row>
    <row r="10" spans="1:5" s="237" customFormat="1" ht="19.5" customHeight="1">
      <c r="A10" s="736" t="s">
        <v>580</v>
      </c>
      <c r="B10" s="328" t="s">
        <v>477</v>
      </c>
      <c r="C10" s="246" t="s">
        <v>577</v>
      </c>
      <c r="D10" s="245" t="s">
        <v>387</v>
      </c>
      <c r="E10" s="241"/>
    </row>
    <row r="11" spans="1:5" s="237" customFormat="1" ht="34.5" customHeight="1">
      <c r="A11" s="737"/>
      <c r="B11" s="337" t="s">
        <v>478</v>
      </c>
      <c r="C11" s="310" t="s">
        <v>579</v>
      </c>
      <c r="D11" s="308" t="s">
        <v>581</v>
      </c>
      <c r="E11" s="236"/>
    </row>
    <row r="12" spans="1:5" s="237" customFormat="1" ht="87" customHeight="1">
      <c r="A12" s="424" t="s">
        <v>50</v>
      </c>
      <c r="B12" s="336" t="s">
        <v>479</v>
      </c>
      <c r="C12" s="366" t="s">
        <v>577</v>
      </c>
      <c r="D12" s="403" t="s">
        <v>9</v>
      </c>
      <c r="E12" s="233"/>
    </row>
    <row r="13" spans="1:5" s="237" customFormat="1" ht="19.5" customHeight="1">
      <c r="A13" s="730" t="s">
        <v>33</v>
      </c>
      <c r="B13" s="328" t="s">
        <v>388</v>
      </c>
      <c r="C13" s="244" t="s">
        <v>582</v>
      </c>
      <c r="D13" s="329" t="s">
        <v>45</v>
      </c>
      <c r="E13" s="241"/>
    </row>
    <row r="14" spans="1:5" s="237" customFormat="1" ht="22.5" customHeight="1">
      <c r="A14" s="731"/>
      <c r="B14" s="342" t="s">
        <v>480</v>
      </c>
      <c r="C14" s="425" t="s">
        <v>579</v>
      </c>
      <c r="D14" s="340" t="s">
        <v>46</v>
      </c>
      <c r="E14" s="231"/>
    </row>
    <row r="15" spans="1:5" s="237" customFormat="1" ht="20.100000000000001" customHeight="1">
      <c r="A15" s="732"/>
      <c r="B15" s="330" t="s">
        <v>481</v>
      </c>
      <c r="C15" s="243" t="s">
        <v>579</v>
      </c>
      <c r="D15" s="331" t="s">
        <v>583</v>
      </c>
      <c r="E15" s="229"/>
    </row>
    <row r="16" spans="1:5" s="237" customFormat="1" ht="19.5" customHeight="1">
      <c r="A16" s="730" t="s">
        <v>584</v>
      </c>
      <c r="B16" s="328" t="s">
        <v>388</v>
      </c>
      <c r="C16" s="244" t="s">
        <v>579</v>
      </c>
      <c r="D16" s="329" t="s">
        <v>45</v>
      </c>
      <c r="E16" s="241"/>
    </row>
    <row r="17" spans="1:5" s="237" customFormat="1" ht="20.100000000000001" customHeight="1">
      <c r="A17" s="731"/>
      <c r="B17" s="342" t="s">
        <v>482</v>
      </c>
      <c r="C17" s="425" t="s">
        <v>577</v>
      </c>
      <c r="D17" s="340" t="s">
        <v>483</v>
      </c>
      <c r="E17" s="231"/>
    </row>
    <row r="18" spans="1:5" s="237" customFormat="1" ht="32.25" customHeight="1">
      <c r="A18" s="731"/>
      <c r="B18" s="343" t="s">
        <v>34</v>
      </c>
      <c r="C18" s="425" t="s">
        <v>579</v>
      </c>
      <c r="D18" s="340" t="s">
        <v>9</v>
      </c>
      <c r="E18" s="235"/>
    </row>
    <row r="19" spans="1:5" s="237" customFormat="1" ht="50.25" customHeight="1">
      <c r="A19" s="731"/>
      <c r="B19" s="342" t="s">
        <v>59</v>
      </c>
      <c r="C19" s="425" t="s">
        <v>582</v>
      </c>
      <c r="D19" s="340" t="s">
        <v>10</v>
      </c>
      <c r="E19" s="235"/>
    </row>
    <row r="20" spans="1:5" s="237" customFormat="1" ht="20.100000000000001" customHeight="1">
      <c r="A20" s="731"/>
      <c r="B20" s="342" t="s">
        <v>484</v>
      </c>
      <c r="C20" s="425" t="s">
        <v>582</v>
      </c>
      <c r="D20" s="340" t="s">
        <v>10</v>
      </c>
      <c r="E20" s="235"/>
    </row>
    <row r="21" spans="1:5" s="237" customFormat="1" ht="33" customHeight="1">
      <c r="A21" s="731"/>
      <c r="B21" s="342" t="s">
        <v>389</v>
      </c>
      <c r="C21" s="425" t="s">
        <v>585</v>
      </c>
      <c r="D21" s="340" t="s">
        <v>586</v>
      </c>
      <c r="E21" s="235" t="s">
        <v>485</v>
      </c>
    </row>
    <row r="22" spans="1:5" s="237" customFormat="1" ht="21" customHeight="1">
      <c r="A22" s="732"/>
      <c r="B22" s="330" t="s">
        <v>587</v>
      </c>
      <c r="C22" s="243" t="s">
        <v>577</v>
      </c>
      <c r="D22" s="331" t="s">
        <v>588</v>
      </c>
      <c r="E22" s="229"/>
    </row>
    <row r="23" spans="1:5" s="237" customFormat="1" ht="20.100000000000001" customHeight="1">
      <c r="A23" s="730" t="s">
        <v>35</v>
      </c>
      <c r="B23" s="328" t="s">
        <v>36</v>
      </c>
      <c r="C23" s="244" t="s">
        <v>579</v>
      </c>
      <c r="D23" s="329" t="s">
        <v>589</v>
      </c>
      <c r="E23" s="241"/>
    </row>
    <row r="24" spans="1:5" s="237" customFormat="1" ht="20.100000000000001" customHeight="1">
      <c r="A24" s="731"/>
      <c r="B24" s="342" t="s">
        <v>390</v>
      </c>
      <c r="C24" s="425" t="s">
        <v>585</v>
      </c>
      <c r="D24" s="340" t="s">
        <v>590</v>
      </c>
      <c r="E24" s="231"/>
    </row>
    <row r="25" spans="1:5" s="237" customFormat="1" ht="34.5" customHeight="1">
      <c r="A25" s="731"/>
      <c r="B25" s="342" t="s">
        <v>37</v>
      </c>
      <c r="C25" s="425" t="s">
        <v>579</v>
      </c>
      <c r="D25" s="340" t="s">
        <v>9</v>
      </c>
      <c r="E25" s="231"/>
    </row>
    <row r="26" spans="1:5" s="237" customFormat="1" ht="20.100000000000001" customHeight="1">
      <c r="A26" s="731"/>
      <c r="B26" s="342" t="s">
        <v>486</v>
      </c>
      <c r="C26" s="425" t="s">
        <v>576</v>
      </c>
      <c r="D26" s="340" t="s">
        <v>591</v>
      </c>
      <c r="E26" s="231"/>
    </row>
    <row r="27" spans="1:5" s="237" customFormat="1" ht="20.100000000000001" customHeight="1">
      <c r="A27" s="731"/>
      <c r="B27" s="342" t="s">
        <v>38</v>
      </c>
      <c r="C27" s="425" t="s">
        <v>579</v>
      </c>
      <c r="D27" s="340" t="s">
        <v>5</v>
      </c>
      <c r="E27" s="231"/>
    </row>
    <row r="28" spans="1:5" s="237" customFormat="1" ht="20.100000000000001" customHeight="1">
      <c r="A28" s="731"/>
      <c r="B28" s="342" t="s">
        <v>39</v>
      </c>
      <c r="C28" s="425" t="s">
        <v>579</v>
      </c>
      <c r="D28" s="340" t="s">
        <v>5</v>
      </c>
      <c r="E28" s="231"/>
    </row>
    <row r="29" spans="1:5" s="237" customFormat="1" ht="24.75" customHeight="1">
      <c r="A29" s="731"/>
      <c r="B29" s="342" t="s">
        <v>487</v>
      </c>
      <c r="C29" s="425" t="s">
        <v>579</v>
      </c>
      <c r="D29" s="340" t="s">
        <v>5</v>
      </c>
      <c r="E29" s="231"/>
    </row>
    <row r="30" spans="1:5" s="237" customFormat="1" ht="20.100000000000001" customHeight="1">
      <c r="A30" s="731"/>
      <c r="B30" s="342" t="s">
        <v>488</v>
      </c>
      <c r="C30" s="425" t="s">
        <v>592</v>
      </c>
      <c r="D30" s="340" t="s">
        <v>590</v>
      </c>
      <c r="E30" s="231"/>
    </row>
    <row r="31" spans="1:5" s="237" customFormat="1" ht="20.100000000000001" customHeight="1">
      <c r="A31" s="731"/>
      <c r="B31" s="342" t="s">
        <v>40</v>
      </c>
      <c r="C31" s="425" t="s">
        <v>592</v>
      </c>
      <c r="D31" s="340" t="s">
        <v>13</v>
      </c>
      <c r="E31" s="231"/>
    </row>
    <row r="32" spans="1:5" s="237" customFormat="1" ht="24" customHeight="1">
      <c r="A32" s="731"/>
      <c r="B32" s="342" t="s">
        <v>489</v>
      </c>
      <c r="C32" s="425" t="s">
        <v>593</v>
      </c>
      <c r="D32" s="340" t="s">
        <v>13</v>
      </c>
      <c r="E32" s="231"/>
    </row>
    <row r="33" spans="1:11" s="237" customFormat="1" ht="24" customHeight="1">
      <c r="A33" s="731"/>
      <c r="B33" s="342" t="s">
        <v>490</v>
      </c>
      <c r="C33" s="425" t="s">
        <v>592</v>
      </c>
      <c r="D33" s="340" t="s">
        <v>13</v>
      </c>
      <c r="E33" s="231"/>
    </row>
    <row r="34" spans="1:11" s="237" customFormat="1" ht="20.100000000000001" customHeight="1">
      <c r="A34" s="732"/>
      <c r="B34" s="330" t="s">
        <v>41</v>
      </c>
      <c r="C34" s="243" t="s">
        <v>593</v>
      </c>
      <c r="D34" s="331" t="s">
        <v>594</v>
      </c>
      <c r="E34" s="229"/>
    </row>
    <row r="35" spans="1:11" s="237" customFormat="1" ht="21" customHeight="1">
      <c r="A35" s="730" t="s">
        <v>51</v>
      </c>
      <c r="B35" s="344" t="s">
        <v>391</v>
      </c>
      <c r="C35" s="262" t="s">
        <v>593</v>
      </c>
      <c r="D35" s="345" t="s">
        <v>9</v>
      </c>
      <c r="E35" s="241"/>
      <c r="H35" s="261"/>
      <c r="I35" s="260"/>
      <c r="J35" s="259"/>
      <c r="K35" s="258"/>
    </row>
    <row r="36" spans="1:11" s="237" customFormat="1" ht="21" customHeight="1">
      <c r="A36" s="732"/>
      <c r="B36" s="346" t="s">
        <v>53</v>
      </c>
      <c r="C36" s="238" t="s">
        <v>592</v>
      </c>
      <c r="D36" s="347" t="s">
        <v>10</v>
      </c>
      <c r="E36" s="229"/>
      <c r="H36" s="261"/>
      <c r="I36" s="260"/>
      <c r="J36" s="259"/>
      <c r="K36" s="258"/>
    </row>
    <row r="37" spans="1:11" s="237" customFormat="1" ht="20.100000000000001" customHeight="1">
      <c r="A37" s="730" t="s">
        <v>392</v>
      </c>
      <c r="B37" s="328" t="s">
        <v>393</v>
      </c>
      <c r="C37" s="244" t="s">
        <v>585</v>
      </c>
      <c r="D37" s="329" t="s">
        <v>30</v>
      </c>
      <c r="E37" s="241"/>
      <c r="H37" s="261"/>
      <c r="I37" s="260"/>
      <c r="J37" s="259"/>
      <c r="K37" s="258"/>
    </row>
    <row r="38" spans="1:11" s="237" customFormat="1" ht="20.100000000000001" customHeight="1">
      <c r="A38" s="732"/>
      <c r="B38" s="330" t="s">
        <v>394</v>
      </c>
      <c r="C38" s="243" t="s">
        <v>582</v>
      </c>
      <c r="D38" s="331" t="s">
        <v>595</v>
      </c>
      <c r="E38" s="229"/>
    </row>
    <row r="39" spans="1:11" s="237" customFormat="1" ht="20.100000000000001" customHeight="1">
      <c r="A39" s="730" t="s">
        <v>309</v>
      </c>
      <c r="B39" s="328" t="s">
        <v>395</v>
      </c>
      <c r="C39" s="244" t="s">
        <v>579</v>
      </c>
      <c r="D39" s="329" t="s">
        <v>30</v>
      </c>
      <c r="E39" s="241"/>
    </row>
    <row r="40" spans="1:11" s="237" customFormat="1" ht="20.100000000000001" customHeight="1">
      <c r="A40" s="732"/>
      <c r="B40" s="330" t="s">
        <v>60</v>
      </c>
      <c r="C40" s="243" t="s">
        <v>593</v>
      </c>
      <c r="D40" s="331" t="s">
        <v>596</v>
      </c>
      <c r="E40" s="229"/>
    </row>
    <row r="41" spans="1:11" s="237" customFormat="1" ht="20.100000000000001" customHeight="1">
      <c r="A41" s="730" t="s">
        <v>52</v>
      </c>
      <c r="B41" s="328" t="s">
        <v>55</v>
      </c>
      <c r="C41" s="244" t="s">
        <v>579</v>
      </c>
      <c r="D41" s="329" t="s">
        <v>9</v>
      </c>
      <c r="E41" s="241"/>
    </row>
    <row r="42" spans="1:11" s="237" customFormat="1" ht="31.5" customHeight="1">
      <c r="A42" s="731"/>
      <c r="B42" s="348" t="s">
        <v>56</v>
      </c>
      <c r="C42" s="250" t="s">
        <v>579</v>
      </c>
      <c r="D42" s="349" t="s">
        <v>9</v>
      </c>
      <c r="E42" s="239"/>
    </row>
    <row r="43" spans="1:11" s="237" customFormat="1" ht="51.75" customHeight="1">
      <c r="A43" s="731"/>
      <c r="B43" s="348" t="s">
        <v>396</v>
      </c>
      <c r="C43" s="250" t="s">
        <v>582</v>
      </c>
      <c r="D43" s="349" t="s">
        <v>9</v>
      </c>
      <c r="E43" s="239"/>
    </row>
    <row r="44" spans="1:11" s="237" customFormat="1" ht="28.5" customHeight="1">
      <c r="A44" s="731"/>
      <c r="B44" s="348" t="s">
        <v>397</v>
      </c>
      <c r="C44" s="250" t="s">
        <v>579</v>
      </c>
      <c r="D44" s="349" t="s">
        <v>9</v>
      </c>
      <c r="E44" s="239"/>
    </row>
    <row r="45" spans="1:11" s="237" customFormat="1" ht="28.5" customHeight="1">
      <c r="A45" s="731"/>
      <c r="B45" s="348" t="s">
        <v>398</v>
      </c>
      <c r="C45" s="250" t="s">
        <v>582</v>
      </c>
      <c r="D45" s="349" t="s">
        <v>9</v>
      </c>
      <c r="E45" s="239"/>
    </row>
    <row r="46" spans="1:11" s="237" customFormat="1" ht="28.5" customHeight="1">
      <c r="A46" s="731"/>
      <c r="B46" s="348" t="s">
        <v>57</v>
      </c>
      <c r="C46" s="250" t="s">
        <v>582</v>
      </c>
      <c r="D46" s="349" t="s">
        <v>9</v>
      </c>
      <c r="E46" s="239"/>
    </row>
    <row r="47" spans="1:11" s="237" customFormat="1" ht="28.5" customHeight="1">
      <c r="A47" s="731"/>
      <c r="B47" s="348" t="s">
        <v>61</v>
      </c>
      <c r="C47" s="250" t="s">
        <v>582</v>
      </c>
      <c r="D47" s="349" t="s">
        <v>9</v>
      </c>
      <c r="E47" s="239"/>
    </row>
    <row r="48" spans="1:11" s="237" customFormat="1" ht="28.5" customHeight="1">
      <c r="A48" s="731"/>
      <c r="B48" s="348" t="s">
        <v>62</v>
      </c>
      <c r="C48" s="250" t="s">
        <v>582</v>
      </c>
      <c r="D48" s="349" t="s">
        <v>9</v>
      </c>
      <c r="E48" s="239"/>
    </row>
    <row r="49" spans="1:5" s="237" customFormat="1" ht="28.5" customHeight="1">
      <c r="A49" s="731"/>
      <c r="B49" s="348" t="s">
        <v>308</v>
      </c>
      <c r="C49" s="250" t="s">
        <v>582</v>
      </c>
      <c r="D49" s="349" t="s">
        <v>9</v>
      </c>
      <c r="E49" s="239"/>
    </row>
    <row r="50" spans="1:5" s="237" customFormat="1" ht="20.100000000000001" customHeight="1">
      <c r="A50" s="731"/>
      <c r="B50" s="342" t="s">
        <v>54</v>
      </c>
      <c r="C50" s="250" t="s">
        <v>579</v>
      </c>
      <c r="D50" s="349" t="s">
        <v>9</v>
      </c>
      <c r="E50" s="231"/>
    </row>
    <row r="51" spans="1:5" s="237" customFormat="1" ht="47.25" customHeight="1">
      <c r="A51" s="731"/>
      <c r="B51" s="342" t="s">
        <v>399</v>
      </c>
      <c r="C51" s="425" t="s">
        <v>582</v>
      </c>
      <c r="D51" s="349" t="s">
        <v>9</v>
      </c>
      <c r="E51" s="231"/>
    </row>
    <row r="52" spans="1:5" s="237" customFormat="1" ht="20.100000000000001" customHeight="1">
      <c r="A52" s="731"/>
      <c r="B52" s="342" t="s">
        <v>491</v>
      </c>
      <c r="C52" s="425" t="s">
        <v>582</v>
      </c>
      <c r="D52" s="349" t="s">
        <v>492</v>
      </c>
      <c r="E52" s="231"/>
    </row>
    <row r="53" spans="1:5" s="237" customFormat="1" ht="20.100000000000001" customHeight="1">
      <c r="A53" s="731"/>
      <c r="B53" s="341" t="s">
        <v>493</v>
      </c>
      <c r="C53" s="425" t="s">
        <v>582</v>
      </c>
      <c r="D53" s="340" t="s">
        <v>494</v>
      </c>
      <c r="E53" s="231"/>
    </row>
    <row r="54" spans="1:5" s="237" customFormat="1" ht="20.100000000000001" customHeight="1">
      <c r="A54" s="731"/>
      <c r="B54" s="341" t="s">
        <v>495</v>
      </c>
      <c r="C54" s="425" t="s">
        <v>582</v>
      </c>
      <c r="D54" s="340" t="s">
        <v>496</v>
      </c>
      <c r="E54" s="231"/>
    </row>
    <row r="55" spans="1:5" s="237" customFormat="1" ht="20.100000000000001" customHeight="1">
      <c r="A55" s="731"/>
      <c r="B55" s="341" t="s">
        <v>497</v>
      </c>
      <c r="C55" s="425" t="s">
        <v>582</v>
      </c>
      <c r="D55" s="358" t="s">
        <v>498</v>
      </c>
      <c r="E55" s="231"/>
    </row>
    <row r="56" spans="1:5" s="237" customFormat="1" ht="43.5" customHeight="1">
      <c r="A56" s="731"/>
      <c r="B56" s="342" t="s">
        <v>77</v>
      </c>
      <c r="C56" s="425" t="s">
        <v>582</v>
      </c>
      <c r="D56" s="340" t="s">
        <v>9</v>
      </c>
      <c r="E56" s="231"/>
    </row>
    <row r="57" spans="1:5" s="237" customFormat="1" ht="20.100000000000001" customHeight="1">
      <c r="A57" s="731"/>
      <c r="B57" s="342" t="s">
        <v>491</v>
      </c>
      <c r="C57" s="425" t="s">
        <v>597</v>
      </c>
      <c r="D57" s="349" t="s">
        <v>492</v>
      </c>
      <c r="E57" s="231"/>
    </row>
    <row r="58" spans="1:5" s="237" customFormat="1" ht="20.100000000000001" customHeight="1">
      <c r="A58" s="731"/>
      <c r="B58" s="341" t="s">
        <v>493</v>
      </c>
      <c r="C58" s="425" t="s">
        <v>579</v>
      </c>
      <c r="D58" s="340" t="s">
        <v>494</v>
      </c>
      <c r="E58" s="231"/>
    </row>
    <row r="59" spans="1:5" s="237" customFormat="1" ht="20.100000000000001" customHeight="1">
      <c r="A59" s="731"/>
      <c r="B59" s="341" t="s">
        <v>495</v>
      </c>
      <c r="C59" s="425" t="s">
        <v>582</v>
      </c>
      <c r="D59" s="340" t="s">
        <v>499</v>
      </c>
      <c r="E59" s="231"/>
    </row>
    <row r="60" spans="1:5" s="237" customFormat="1" ht="20.100000000000001" customHeight="1">
      <c r="A60" s="732"/>
      <c r="B60" s="346" t="s">
        <v>497</v>
      </c>
      <c r="C60" s="243" t="s">
        <v>598</v>
      </c>
      <c r="D60" s="331" t="s">
        <v>500</v>
      </c>
      <c r="E60" s="229"/>
    </row>
    <row r="61" spans="1:5" s="237" customFormat="1" ht="20.100000000000001" customHeight="1">
      <c r="A61" s="351" t="s">
        <v>63</v>
      </c>
      <c r="B61" s="352" t="s">
        <v>78</v>
      </c>
      <c r="C61" s="334" t="s">
        <v>579</v>
      </c>
      <c r="D61" s="335" t="s">
        <v>599</v>
      </c>
      <c r="E61" s="248"/>
    </row>
    <row r="62" spans="1:5" s="237" customFormat="1" ht="216.75" customHeight="1">
      <c r="A62" s="730" t="s">
        <v>307</v>
      </c>
      <c r="B62" s="328" t="s">
        <v>501</v>
      </c>
      <c r="C62" s="244" t="s">
        <v>598</v>
      </c>
      <c r="D62" s="329" t="s">
        <v>9</v>
      </c>
      <c r="E62" s="241"/>
    </row>
    <row r="63" spans="1:5" s="237" customFormat="1" ht="54" customHeight="1">
      <c r="A63" s="731"/>
      <c r="B63" s="342" t="s">
        <v>600</v>
      </c>
      <c r="C63" s="425" t="s">
        <v>579</v>
      </c>
      <c r="D63" s="340" t="s">
        <v>601</v>
      </c>
      <c r="E63" s="231"/>
    </row>
    <row r="64" spans="1:5" s="237" customFormat="1" ht="20.100000000000001" customHeight="1">
      <c r="A64" s="731"/>
      <c r="B64" s="353" t="s">
        <v>602</v>
      </c>
      <c r="C64" s="251" t="s">
        <v>579</v>
      </c>
      <c r="D64" s="354" t="s">
        <v>595</v>
      </c>
      <c r="E64" s="235"/>
    </row>
    <row r="65" spans="1:5" s="237" customFormat="1" ht="54" customHeight="1">
      <c r="A65" s="730" t="s">
        <v>306</v>
      </c>
      <c r="B65" s="355" t="s">
        <v>603</v>
      </c>
      <c r="C65" s="244" t="s">
        <v>579</v>
      </c>
      <c r="D65" s="329" t="s">
        <v>9</v>
      </c>
      <c r="E65" s="241"/>
    </row>
    <row r="66" spans="1:5" s="237" customFormat="1" ht="79.5" customHeight="1">
      <c r="A66" s="732"/>
      <c r="B66" s="426" t="s">
        <v>604</v>
      </c>
      <c r="C66" s="243" t="s">
        <v>598</v>
      </c>
      <c r="D66" s="350" t="s">
        <v>9</v>
      </c>
      <c r="E66" s="427"/>
    </row>
    <row r="67" spans="1:5" s="237" customFormat="1" ht="21" customHeight="1">
      <c r="A67" s="730" t="s">
        <v>305</v>
      </c>
      <c r="B67" s="338" t="s">
        <v>502</v>
      </c>
      <c r="C67" s="240" t="s">
        <v>582</v>
      </c>
      <c r="D67" s="357" t="s">
        <v>9</v>
      </c>
      <c r="E67" s="241"/>
    </row>
    <row r="68" spans="1:5" s="237" customFormat="1" ht="21" customHeight="1">
      <c r="A68" s="731"/>
      <c r="B68" s="341" t="s">
        <v>304</v>
      </c>
      <c r="C68" s="242" t="s">
        <v>598</v>
      </c>
      <c r="D68" s="358" t="s">
        <v>9</v>
      </c>
      <c r="E68" s="231"/>
    </row>
    <row r="69" spans="1:5" s="237" customFormat="1" ht="86.25" customHeight="1">
      <c r="A69" s="732"/>
      <c r="B69" s="346" t="s">
        <v>605</v>
      </c>
      <c r="C69" s="238" t="s">
        <v>582</v>
      </c>
      <c r="D69" s="347" t="s">
        <v>9</v>
      </c>
      <c r="E69" s="229"/>
    </row>
    <row r="70" spans="1:5" s="237" customFormat="1" ht="21.75" customHeight="1">
      <c r="A70" s="730" t="s">
        <v>303</v>
      </c>
      <c r="B70" s="338" t="s">
        <v>503</v>
      </c>
      <c r="C70" s="240" t="s">
        <v>582</v>
      </c>
      <c r="D70" s="357" t="s">
        <v>9</v>
      </c>
      <c r="E70" s="241"/>
    </row>
    <row r="71" spans="1:5" s="237" customFormat="1" ht="87" customHeight="1">
      <c r="A71" s="732"/>
      <c r="B71" s="346" t="s">
        <v>606</v>
      </c>
      <c r="C71" s="238" t="s">
        <v>582</v>
      </c>
      <c r="D71" s="347" t="s">
        <v>9</v>
      </c>
      <c r="E71" s="229"/>
    </row>
    <row r="72" spans="1:5" s="237" customFormat="1" ht="20.100000000000001" customHeight="1">
      <c r="A72" s="730" t="s">
        <v>18</v>
      </c>
      <c r="B72" s="328" t="s">
        <v>20</v>
      </c>
      <c r="C72" s="244" t="s">
        <v>582</v>
      </c>
      <c r="D72" s="329" t="s">
        <v>9</v>
      </c>
      <c r="E72" s="241"/>
    </row>
    <row r="73" spans="1:5" s="237" customFormat="1" ht="20.25" customHeight="1">
      <c r="A73" s="731"/>
      <c r="B73" s="342" t="s">
        <v>504</v>
      </c>
      <c r="C73" s="425" t="s">
        <v>582</v>
      </c>
      <c r="D73" s="340" t="s">
        <v>596</v>
      </c>
      <c r="E73" s="231"/>
    </row>
    <row r="74" spans="1:5" s="237" customFormat="1" ht="35.1" customHeight="1">
      <c r="A74" s="732"/>
      <c r="B74" s="330" t="s">
        <v>21</v>
      </c>
      <c r="C74" s="243" t="s">
        <v>582</v>
      </c>
      <c r="D74" s="331" t="s">
        <v>607</v>
      </c>
      <c r="E74" s="229"/>
    </row>
    <row r="75" spans="1:5" s="237" customFormat="1" ht="44.25" customHeight="1">
      <c r="A75" s="730" t="s">
        <v>302</v>
      </c>
      <c r="B75" s="241" t="s">
        <v>505</v>
      </c>
      <c r="C75" s="257" t="s">
        <v>582</v>
      </c>
      <c r="D75" s="256" t="s">
        <v>11</v>
      </c>
      <c r="E75" s="241"/>
    </row>
    <row r="76" spans="1:5" s="237" customFormat="1" ht="20.100000000000001" customHeight="1">
      <c r="A76" s="731"/>
      <c r="B76" s="738" t="s">
        <v>506</v>
      </c>
      <c r="C76" s="739" t="s">
        <v>582</v>
      </c>
      <c r="D76" s="740" t="s">
        <v>11</v>
      </c>
      <c r="E76" s="741"/>
    </row>
    <row r="77" spans="1:5" s="237" customFormat="1" ht="39" customHeight="1">
      <c r="A77" s="731"/>
      <c r="B77" s="738"/>
      <c r="C77" s="739"/>
      <c r="D77" s="740"/>
      <c r="E77" s="742"/>
    </row>
    <row r="78" spans="1:5" s="237" customFormat="1" ht="25.15" customHeight="1">
      <c r="A78" s="732"/>
      <c r="B78" s="229" t="s">
        <v>400</v>
      </c>
      <c r="C78" s="254" t="s">
        <v>579</v>
      </c>
      <c r="D78" s="253" t="s">
        <v>11</v>
      </c>
      <c r="E78" s="229"/>
    </row>
    <row r="79" spans="1:5" s="237" customFormat="1" ht="47.25" customHeight="1">
      <c r="A79" s="730" t="s">
        <v>401</v>
      </c>
      <c r="B79" s="328" t="s">
        <v>608</v>
      </c>
      <c r="C79" s="244" t="s">
        <v>577</v>
      </c>
      <c r="D79" s="329" t="s">
        <v>609</v>
      </c>
      <c r="E79" s="241"/>
    </row>
    <row r="80" spans="1:5" s="237" customFormat="1" ht="27">
      <c r="A80" s="732"/>
      <c r="B80" s="342" t="s">
        <v>610</v>
      </c>
      <c r="C80" s="425" t="s">
        <v>577</v>
      </c>
      <c r="D80" s="340" t="s">
        <v>609</v>
      </c>
      <c r="E80" s="231"/>
    </row>
    <row r="81" spans="1:5" s="237" customFormat="1" ht="48.75" customHeight="1">
      <c r="A81" s="730" t="s">
        <v>402</v>
      </c>
      <c r="B81" s="328" t="s">
        <v>611</v>
      </c>
      <c r="C81" s="244" t="s">
        <v>577</v>
      </c>
      <c r="D81" s="357" t="s">
        <v>612</v>
      </c>
      <c r="E81" s="241"/>
    </row>
    <row r="82" spans="1:5" s="237" customFormat="1" ht="24" customHeight="1">
      <c r="A82" s="731"/>
      <c r="B82" s="348" t="s">
        <v>403</v>
      </c>
      <c r="C82" s="250" t="s">
        <v>577</v>
      </c>
      <c r="D82" s="349" t="s">
        <v>612</v>
      </c>
      <c r="E82" s="239"/>
    </row>
    <row r="83" spans="1:5" s="237" customFormat="1" ht="27">
      <c r="A83" s="731"/>
      <c r="B83" s="359" t="s">
        <v>613</v>
      </c>
      <c r="C83" s="251" t="s">
        <v>579</v>
      </c>
      <c r="D83" s="354" t="s">
        <v>609</v>
      </c>
      <c r="E83" s="235"/>
    </row>
    <row r="84" spans="1:5" s="237" customFormat="1" ht="40.5">
      <c r="A84" s="730" t="s">
        <v>301</v>
      </c>
      <c r="B84" s="328" t="s">
        <v>507</v>
      </c>
      <c r="C84" s="244" t="s">
        <v>577</v>
      </c>
      <c r="D84" s="329" t="s">
        <v>11</v>
      </c>
      <c r="E84" s="241"/>
    </row>
    <row r="85" spans="1:5" s="237" customFormat="1" ht="48.75" customHeight="1">
      <c r="A85" s="731"/>
      <c r="B85" s="342" t="s">
        <v>508</v>
      </c>
      <c r="C85" s="425" t="s">
        <v>579</v>
      </c>
      <c r="D85" s="340" t="s">
        <v>11</v>
      </c>
      <c r="E85" s="231"/>
    </row>
    <row r="86" spans="1:5" s="237" customFormat="1" ht="19.899999999999999" customHeight="1">
      <c r="A86" s="731"/>
      <c r="B86" s="342" t="s">
        <v>404</v>
      </c>
      <c r="C86" s="425" t="s">
        <v>577</v>
      </c>
      <c r="D86" s="340" t="s">
        <v>11</v>
      </c>
      <c r="E86" s="231"/>
    </row>
    <row r="87" spans="1:5" s="237" customFormat="1" ht="24" customHeight="1">
      <c r="A87" s="731"/>
      <c r="B87" s="342" t="s">
        <v>509</v>
      </c>
      <c r="C87" s="425" t="s">
        <v>579</v>
      </c>
      <c r="D87" s="340" t="s">
        <v>11</v>
      </c>
      <c r="E87" s="231"/>
    </row>
    <row r="88" spans="1:5" s="237" customFormat="1" ht="39" customHeight="1">
      <c r="A88" s="731"/>
      <c r="B88" s="342" t="s">
        <v>510</v>
      </c>
      <c r="C88" s="425" t="s">
        <v>577</v>
      </c>
      <c r="D88" s="340" t="s">
        <v>11</v>
      </c>
      <c r="E88" s="231"/>
    </row>
    <row r="89" spans="1:5" s="237" customFormat="1" ht="22.9" customHeight="1">
      <c r="A89" s="731"/>
      <c r="B89" s="342" t="s">
        <v>405</v>
      </c>
      <c r="C89" s="425" t="s">
        <v>579</v>
      </c>
      <c r="D89" s="340" t="s">
        <v>11</v>
      </c>
      <c r="E89" s="231"/>
    </row>
    <row r="90" spans="1:5" s="237" customFormat="1" ht="50.25" customHeight="1">
      <c r="A90" s="731"/>
      <c r="B90" s="342" t="s">
        <v>406</v>
      </c>
      <c r="C90" s="425" t="s">
        <v>577</v>
      </c>
      <c r="D90" s="340" t="s">
        <v>11</v>
      </c>
      <c r="E90" s="231"/>
    </row>
    <row r="91" spans="1:5" s="237" customFormat="1" ht="27">
      <c r="A91" s="731"/>
      <c r="B91" s="342" t="s">
        <v>22</v>
      </c>
      <c r="C91" s="425" t="s">
        <v>577</v>
      </c>
      <c r="D91" s="340" t="s">
        <v>11</v>
      </c>
      <c r="E91" s="231"/>
    </row>
    <row r="92" spans="1:5" s="237" customFormat="1" ht="27">
      <c r="A92" s="731"/>
      <c r="B92" s="342" t="s">
        <v>300</v>
      </c>
      <c r="C92" s="425" t="s">
        <v>579</v>
      </c>
      <c r="D92" s="340" t="s">
        <v>11</v>
      </c>
      <c r="E92" s="231"/>
    </row>
    <row r="93" spans="1:5" s="237" customFormat="1" ht="27" customHeight="1">
      <c r="A93" s="732"/>
      <c r="B93" s="330" t="s">
        <v>42</v>
      </c>
      <c r="C93" s="243" t="s">
        <v>577</v>
      </c>
      <c r="D93" s="331" t="s">
        <v>11</v>
      </c>
      <c r="E93" s="229" t="s">
        <v>511</v>
      </c>
    </row>
    <row r="94" spans="1:5" s="237" customFormat="1" ht="13.5">
      <c r="A94" s="730" t="s">
        <v>43</v>
      </c>
      <c r="B94" s="338" t="s">
        <v>512</v>
      </c>
      <c r="C94" s="257" t="s">
        <v>579</v>
      </c>
      <c r="D94" s="339" t="s">
        <v>11</v>
      </c>
      <c r="E94" s="241"/>
    </row>
    <row r="95" spans="1:5" s="237" customFormat="1" ht="32.25" customHeight="1">
      <c r="A95" s="731"/>
      <c r="B95" s="341" t="s">
        <v>513</v>
      </c>
      <c r="C95" s="255" t="s">
        <v>577</v>
      </c>
      <c r="D95" s="356" t="s">
        <v>10</v>
      </c>
      <c r="E95" s="236" t="s">
        <v>514</v>
      </c>
    </row>
    <row r="96" spans="1:5" s="237" customFormat="1" ht="32.25" customHeight="1">
      <c r="A96" s="732"/>
      <c r="B96" s="346" t="s">
        <v>22</v>
      </c>
      <c r="C96" s="254" t="s">
        <v>579</v>
      </c>
      <c r="D96" s="350" t="s">
        <v>11</v>
      </c>
      <c r="E96" s="229"/>
    </row>
    <row r="97" spans="1:5" s="237" customFormat="1" ht="13.5">
      <c r="A97" s="730" t="s">
        <v>407</v>
      </c>
      <c r="B97" s="338" t="s">
        <v>512</v>
      </c>
      <c r="C97" s="360" t="s">
        <v>89</v>
      </c>
      <c r="D97" s="361" t="s">
        <v>11</v>
      </c>
      <c r="E97" s="233"/>
    </row>
    <row r="98" spans="1:5" s="237" customFormat="1" ht="42" customHeight="1">
      <c r="A98" s="731"/>
      <c r="B98" s="341" t="s">
        <v>515</v>
      </c>
      <c r="C98" s="251" t="s">
        <v>89</v>
      </c>
      <c r="D98" s="356" t="s">
        <v>11</v>
      </c>
      <c r="E98" s="235"/>
    </row>
    <row r="99" spans="1:5" s="237" customFormat="1" ht="45" customHeight="1">
      <c r="A99" s="731"/>
      <c r="B99" s="341" t="s">
        <v>516</v>
      </c>
      <c r="C99" s="425" t="s">
        <v>593</v>
      </c>
      <c r="D99" s="356" t="s">
        <v>11</v>
      </c>
      <c r="E99" s="231"/>
    </row>
    <row r="100" spans="1:5" s="237" customFormat="1" ht="30.75" customHeight="1">
      <c r="A100" s="731"/>
      <c r="B100" s="320" t="s">
        <v>22</v>
      </c>
      <c r="C100" s="311" t="s">
        <v>89</v>
      </c>
      <c r="D100" s="362" t="s">
        <v>11</v>
      </c>
      <c r="E100" s="231"/>
    </row>
    <row r="101" spans="1:5" s="237" customFormat="1" ht="19.5" customHeight="1">
      <c r="A101" s="732"/>
      <c r="B101" s="363" t="s">
        <v>23</v>
      </c>
      <c r="C101" s="404" t="s">
        <v>89</v>
      </c>
      <c r="D101" s="405" t="s">
        <v>11</v>
      </c>
      <c r="E101" s="236" t="s">
        <v>517</v>
      </c>
    </row>
    <row r="102" spans="1:5" s="237" customFormat="1" ht="13.5">
      <c r="A102" s="730" t="s">
        <v>408</v>
      </c>
      <c r="B102" s="338" t="s">
        <v>512</v>
      </c>
      <c r="C102" s="257" t="s">
        <v>577</v>
      </c>
      <c r="D102" s="339" t="s">
        <v>11</v>
      </c>
      <c r="E102" s="241"/>
    </row>
    <row r="103" spans="1:5" s="237" customFormat="1" ht="40.5">
      <c r="A103" s="731"/>
      <c r="B103" s="341" t="s">
        <v>516</v>
      </c>
      <c r="C103" s="255" t="s">
        <v>577</v>
      </c>
      <c r="D103" s="356" t="s">
        <v>11</v>
      </c>
      <c r="E103" s="231"/>
    </row>
    <row r="104" spans="1:5" s="237" customFormat="1" ht="27">
      <c r="A104" s="731"/>
      <c r="B104" s="341" t="s">
        <v>22</v>
      </c>
      <c r="C104" s="255" t="s">
        <v>577</v>
      </c>
      <c r="D104" s="356" t="s">
        <v>11</v>
      </c>
      <c r="E104" s="231"/>
    </row>
    <row r="105" spans="1:5" s="237" customFormat="1" ht="20.100000000000001" customHeight="1">
      <c r="A105" s="732"/>
      <c r="B105" s="346" t="s">
        <v>23</v>
      </c>
      <c r="C105" s="254" t="s">
        <v>577</v>
      </c>
      <c r="D105" s="350" t="s">
        <v>11</v>
      </c>
      <c r="E105" s="229" t="s">
        <v>517</v>
      </c>
    </row>
    <row r="106" spans="1:5" s="237" customFormat="1" ht="54">
      <c r="A106" s="730" t="s">
        <v>96</v>
      </c>
      <c r="B106" s="328" t="s">
        <v>518</v>
      </c>
      <c r="C106" s="244" t="s">
        <v>579</v>
      </c>
      <c r="D106" s="329" t="s">
        <v>11</v>
      </c>
      <c r="E106" s="241"/>
    </row>
    <row r="107" spans="1:5" s="237" customFormat="1" ht="34.5" customHeight="1">
      <c r="A107" s="731"/>
      <c r="B107" s="342" t="s">
        <v>79</v>
      </c>
      <c r="C107" s="425" t="s">
        <v>577</v>
      </c>
      <c r="D107" s="340" t="s">
        <v>47</v>
      </c>
      <c r="E107" s="231" t="s">
        <v>519</v>
      </c>
    </row>
    <row r="108" spans="1:5" s="237" customFormat="1" ht="34.5" customHeight="1">
      <c r="A108" s="732"/>
      <c r="B108" s="330" t="s">
        <v>409</v>
      </c>
      <c r="C108" s="243" t="s">
        <v>577</v>
      </c>
      <c r="D108" s="331" t="s">
        <v>609</v>
      </c>
      <c r="E108" s="229" t="s">
        <v>511</v>
      </c>
    </row>
    <row r="109" spans="1:5" s="237" customFormat="1" ht="62.25" customHeight="1">
      <c r="A109" s="730" t="s">
        <v>410</v>
      </c>
      <c r="B109" s="341" t="s">
        <v>520</v>
      </c>
      <c r="C109" s="255" t="s">
        <v>614</v>
      </c>
      <c r="D109" s="406" t="s">
        <v>13</v>
      </c>
      <c r="E109" s="231"/>
    </row>
    <row r="110" spans="1:5" s="237" customFormat="1" ht="35.25" customHeight="1">
      <c r="A110" s="731"/>
      <c r="B110" s="319" t="s">
        <v>521</v>
      </c>
      <c r="C110" s="364"/>
      <c r="D110" s="407"/>
      <c r="E110" s="235"/>
    </row>
    <row r="111" spans="1:5" s="237" customFormat="1" ht="33" customHeight="1">
      <c r="A111" s="731"/>
      <c r="B111" s="363" t="s">
        <v>522</v>
      </c>
      <c r="C111" s="404" t="s">
        <v>579</v>
      </c>
      <c r="D111" s="408" t="s">
        <v>523</v>
      </c>
      <c r="E111" s="236"/>
    </row>
    <row r="112" spans="1:5" s="237" customFormat="1" ht="21" customHeight="1">
      <c r="A112" s="731"/>
      <c r="B112" s="363" t="s">
        <v>524</v>
      </c>
      <c r="C112" s="404" t="s">
        <v>579</v>
      </c>
      <c r="D112" s="408" t="s">
        <v>10</v>
      </c>
      <c r="E112" s="236"/>
    </row>
    <row r="113" spans="1:5" s="237" customFormat="1" ht="43.5" customHeight="1">
      <c r="A113" s="731"/>
      <c r="B113" s="363" t="s">
        <v>525</v>
      </c>
      <c r="C113" s="404" t="s">
        <v>579</v>
      </c>
      <c r="D113" s="408" t="s">
        <v>615</v>
      </c>
      <c r="E113" s="236"/>
    </row>
    <row r="114" spans="1:5" s="237" customFormat="1" ht="34.5" customHeight="1">
      <c r="A114" s="731"/>
      <c r="B114" s="363" t="s">
        <v>616</v>
      </c>
      <c r="C114" s="404" t="s">
        <v>585</v>
      </c>
      <c r="D114" s="408" t="s">
        <v>586</v>
      </c>
      <c r="E114" s="236"/>
    </row>
    <row r="115" spans="1:5" s="237" customFormat="1" ht="36.75" customHeight="1">
      <c r="A115" s="731"/>
      <c r="B115" s="320" t="s">
        <v>617</v>
      </c>
      <c r="C115" s="311" t="s">
        <v>593</v>
      </c>
      <c r="D115" s="409" t="s">
        <v>609</v>
      </c>
      <c r="E115" s="239"/>
    </row>
    <row r="116" spans="1:5" s="237" customFormat="1" ht="33.75" customHeight="1">
      <c r="A116" s="731"/>
      <c r="B116" s="319" t="s">
        <v>526</v>
      </c>
      <c r="C116" s="410"/>
      <c r="D116" s="309"/>
      <c r="E116" s="235"/>
    </row>
    <row r="117" spans="1:5" s="237" customFormat="1" ht="48" customHeight="1">
      <c r="A117" s="731"/>
      <c r="B117" s="363" t="s">
        <v>618</v>
      </c>
      <c r="C117" s="404" t="s">
        <v>585</v>
      </c>
      <c r="D117" s="408" t="s">
        <v>586</v>
      </c>
      <c r="E117" s="236"/>
    </row>
    <row r="118" spans="1:5" s="237" customFormat="1" ht="48" customHeight="1">
      <c r="A118" s="731"/>
      <c r="B118" s="363" t="s">
        <v>527</v>
      </c>
      <c r="C118" s="311" t="s">
        <v>598</v>
      </c>
      <c r="D118" s="409" t="s">
        <v>586</v>
      </c>
      <c r="E118" s="236"/>
    </row>
    <row r="119" spans="1:5" s="237" customFormat="1" ht="20.100000000000001" customHeight="1">
      <c r="A119" s="731"/>
      <c r="B119" s="319" t="s">
        <v>619</v>
      </c>
      <c r="C119" s="255" t="s">
        <v>585</v>
      </c>
      <c r="D119" s="406" t="s">
        <v>615</v>
      </c>
      <c r="E119" s="235"/>
    </row>
    <row r="120" spans="1:5" s="237" customFormat="1" ht="20.100000000000001" customHeight="1">
      <c r="A120" s="732"/>
      <c r="B120" s="346" t="s">
        <v>0</v>
      </c>
      <c r="C120" s="411" t="s">
        <v>579</v>
      </c>
      <c r="D120" s="253" t="s">
        <v>609</v>
      </c>
      <c r="E120" s="229"/>
    </row>
    <row r="121" spans="1:5" s="237" customFormat="1" ht="20.100000000000001" customHeight="1">
      <c r="A121" s="730" t="s">
        <v>620</v>
      </c>
      <c r="B121" s="338" t="s">
        <v>621</v>
      </c>
      <c r="C121" s="263" t="s">
        <v>89</v>
      </c>
      <c r="D121" s="365" t="s">
        <v>29</v>
      </c>
      <c r="E121" s="241"/>
    </row>
    <row r="122" spans="1:5" s="237" customFormat="1" ht="23.25" customHeight="1">
      <c r="A122" s="731"/>
      <c r="B122" s="348" t="s">
        <v>0</v>
      </c>
      <c r="C122" s="425" t="s">
        <v>622</v>
      </c>
      <c r="D122" s="356" t="s">
        <v>609</v>
      </c>
      <c r="E122" s="239"/>
    </row>
    <row r="123" spans="1:5" s="237" customFormat="1" ht="30.75" customHeight="1">
      <c r="A123" s="731"/>
      <c r="B123" s="342" t="s">
        <v>411</v>
      </c>
      <c r="C123" s="425" t="s">
        <v>577</v>
      </c>
      <c r="D123" s="340" t="s">
        <v>32</v>
      </c>
      <c r="E123" s="231"/>
    </row>
    <row r="124" spans="1:5" s="237" customFormat="1" ht="20.100000000000001" customHeight="1">
      <c r="A124" s="731"/>
      <c r="B124" s="342" t="s">
        <v>412</v>
      </c>
      <c r="C124" s="425" t="s">
        <v>579</v>
      </c>
      <c r="D124" s="340" t="s">
        <v>623</v>
      </c>
      <c r="E124" s="231"/>
    </row>
    <row r="125" spans="1:5" s="237" customFormat="1" ht="20.100000000000001" customHeight="1">
      <c r="A125" s="731"/>
      <c r="B125" s="342" t="s">
        <v>24</v>
      </c>
      <c r="C125" s="425" t="s">
        <v>624</v>
      </c>
      <c r="D125" s="340" t="s">
        <v>625</v>
      </c>
      <c r="E125" s="252" t="s">
        <v>528</v>
      </c>
    </row>
    <row r="126" spans="1:5" s="237" customFormat="1" ht="26.25" customHeight="1">
      <c r="A126" s="731"/>
      <c r="B126" s="342" t="s">
        <v>25</v>
      </c>
      <c r="C126" s="425" t="s">
        <v>579</v>
      </c>
      <c r="D126" s="340" t="s">
        <v>626</v>
      </c>
      <c r="E126" s="231"/>
    </row>
    <row r="127" spans="1:5" s="237" customFormat="1" ht="27.75" customHeight="1">
      <c r="A127" s="731"/>
      <c r="B127" s="342" t="s">
        <v>26</v>
      </c>
      <c r="C127" s="425" t="s">
        <v>622</v>
      </c>
      <c r="D127" s="340" t="s">
        <v>10</v>
      </c>
      <c r="E127" s="231"/>
    </row>
    <row r="128" spans="1:5" s="237" customFormat="1" ht="23.25" customHeight="1">
      <c r="A128" s="731"/>
      <c r="B128" s="342" t="s">
        <v>529</v>
      </c>
      <c r="C128" s="425" t="s">
        <v>585</v>
      </c>
      <c r="D128" s="340" t="s">
        <v>530</v>
      </c>
      <c r="E128" s="231"/>
    </row>
    <row r="129" spans="1:5" s="237" customFormat="1" ht="19.5" customHeight="1">
      <c r="A129" s="731"/>
      <c r="B129" s="342" t="s">
        <v>531</v>
      </c>
      <c r="C129" s="425" t="s">
        <v>624</v>
      </c>
      <c r="D129" s="340" t="s">
        <v>612</v>
      </c>
      <c r="E129" s="231"/>
    </row>
    <row r="130" spans="1:5" s="237" customFormat="1" ht="24.75" customHeight="1">
      <c r="A130" s="731"/>
      <c r="B130" s="359" t="s">
        <v>532</v>
      </c>
      <c r="C130" s="243" t="s">
        <v>624</v>
      </c>
      <c r="D130" s="331" t="s">
        <v>31</v>
      </c>
      <c r="E130" s="229"/>
    </row>
    <row r="131" spans="1:5" s="237" customFormat="1" ht="27.6" customHeight="1">
      <c r="A131" s="730" t="s">
        <v>533</v>
      </c>
      <c r="B131" s="338" t="s">
        <v>0</v>
      </c>
      <c r="C131" s="250" t="s">
        <v>624</v>
      </c>
      <c r="D131" s="349" t="s">
        <v>609</v>
      </c>
      <c r="E131" s="239"/>
    </row>
    <row r="132" spans="1:5" s="237" customFormat="1" ht="49.5" customHeight="1">
      <c r="A132" s="731"/>
      <c r="B132" s="342" t="s">
        <v>94</v>
      </c>
      <c r="C132" s="425" t="s">
        <v>579</v>
      </c>
      <c r="D132" s="340" t="s">
        <v>32</v>
      </c>
      <c r="E132" s="231"/>
    </row>
    <row r="133" spans="1:5" s="237" customFormat="1" ht="30.75" customHeight="1">
      <c r="A133" s="731"/>
      <c r="B133" s="342" t="s">
        <v>27</v>
      </c>
      <c r="C133" s="425" t="s">
        <v>624</v>
      </c>
      <c r="D133" s="340" t="s">
        <v>627</v>
      </c>
      <c r="E133" s="231"/>
    </row>
    <row r="134" spans="1:5" s="237" customFormat="1" ht="30.75" customHeight="1">
      <c r="A134" s="731"/>
      <c r="B134" s="342" t="s">
        <v>28</v>
      </c>
      <c r="C134" s="425" t="s">
        <v>579</v>
      </c>
      <c r="D134" s="340" t="s">
        <v>625</v>
      </c>
      <c r="E134" s="231"/>
    </row>
    <row r="135" spans="1:5" s="237" customFormat="1" ht="33" customHeight="1">
      <c r="A135" s="731"/>
      <c r="B135" s="342" t="s">
        <v>413</v>
      </c>
      <c r="C135" s="425" t="s">
        <v>585</v>
      </c>
      <c r="D135" s="340" t="s">
        <v>625</v>
      </c>
      <c r="E135" s="252" t="s">
        <v>534</v>
      </c>
    </row>
    <row r="136" spans="1:5" s="237" customFormat="1" ht="19.5" customHeight="1">
      <c r="A136" s="731"/>
      <c r="B136" s="342" t="s">
        <v>25</v>
      </c>
      <c r="C136" s="425" t="s">
        <v>579</v>
      </c>
      <c r="D136" s="340" t="s">
        <v>609</v>
      </c>
      <c r="E136" s="231"/>
    </row>
    <row r="137" spans="1:5" s="237" customFormat="1" ht="30" customHeight="1">
      <c r="A137" s="731"/>
      <c r="B137" s="342" t="s">
        <v>26</v>
      </c>
      <c r="C137" s="425" t="s">
        <v>579</v>
      </c>
      <c r="D137" s="340" t="s">
        <v>10</v>
      </c>
      <c r="E137" s="231"/>
    </row>
    <row r="138" spans="1:5" s="237" customFormat="1" ht="30" customHeight="1">
      <c r="A138" s="731"/>
      <c r="B138" s="342" t="s">
        <v>414</v>
      </c>
      <c r="C138" s="425" t="s">
        <v>579</v>
      </c>
      <c r="D138" s="340" t="s">
        <v>415</v>
      </c>
      <c r="E138" s="235"/>
    </row>
    <row r="139" spans="1:5" s="237" customFormat="1" ht="35.25" customHeight="1">
      <c r="A139" s="732"/>
      <c r="B139" s="330" t="s">
        <v>416</v>
      </c>
      <c r="C139" s="243" t="s">
        <v>624</v>
      </c>
      <c r="D139" s="331" t="s">
        <v>9</v>
      </c>
      <c r="E139" s="229"/>
    </row>
    <row r="140" spans="1:5" s="237" customFormat="1" ht="30" customHeight="1">
      <c r="A140" s="730" t="s">
        <v>535</v>
      </c>
      <c r="B140" s="337" t="s">
        <v>91</v>
      </c>
      <c r="C140" s="263" t="s">
        <v>628</v>
      </c>
      <c r="D140" s="365" t="s">
        <v>92</v>
      </c>
      <c r="E140" s="236"/>
    </row>
    <row r="141" spans="1:5" s="237" customFormat="1" ht="20.100000000000001" customHeight="1">
      <c r="A141" s="731"/>
      <c r="B141" s="359" t="s">
        <v>417</v>
      </c>
      <c r="C141" s="251" t="s">
        <v>582</v>
      </c>
      <c r="D141" s="354" t="s">
        <v>90</v>
      </c>
      <c r="E141" s="235"/>
    </row>
    <row r="142" spans="1:5" s="237" customFormat="1" ht="54">
      <c r="A142" s="732"/>
      <c r="B142" s="330" t="s">
        <v>418</v>
      </c>
      <c r="C142" s="243" t="s">
        <v>89</v>
      </c>
      <c r="D142" s="331" t="s">
        <v>93</v>
      </c>
      <c r="E142" s="229"/>
    </row>
    <row r="143" spans="1:5" s="237" customFormat="1" ht="26.25" customHeight="1">
      <c r="A143" s="730" t="s">
        <v>629</v>
      </c>
      <c r="B143" s="338" t="s">
        <v>0</v>
      </c>
      <c r="C143" s="244" t="s">
        <v>622</v>
      </c>
      <c r="D143" s="357" t="s">
        <v>609</v>
      </c>
      <c r="E143" s="318"/>
    </row>
    <row r="144" spans="1:5" s="237" customFormat="1" ht="40.5" customHeight="1">
      <c r="A144" s="731"/>
      <c r="B144" s="337" t="s">
        <v>630</v>
      </c>
      <c r="C144" s="425" t="s">
        <v>579</v>
      </c>
      <c r="D144" s="356" t="s">
        <v>9</v>
      </c>
      <c r="E144" s="239"/>
    </row>
    <row r="145" spans="1:6" s="237" customFormat="1" ht="34.5" customHeight="1">
      <c r="A145" s="731"/>
      <c r="B145" s="342" t="s">
        <v>419</v>
      </c>
      <c r="C145" s="425" t="s">
        <v>622</v>
      </c>
      <c r="D145" s="358" t="s">
        <v>360</v>
      </c>
      <c r="E145" s="239"/>
    </row>
    <row r="146" spans="1:6" s="237" customFormat="1" ht="40.5" customHeight="1">
      <c r="A146" s="731"/>
      <c r="B146" s="348" t="s">
        <v>420</v>
      </c>
      <c r="C146" s="250" t="s">
        <v>622</v>
      </c>
      <c r="D146" s="358" t="s">
        <v>9</v>
      </c>
      <c r="E146" s="231"/>
    </row>
    <row r="147" spans="1:6" s="237" customFormat="1" ht="36.75" customHeight="1">
      <c r="A147" s="731"/>
      <c r="B147" s="348" t="s">
        <v>421</v>
      </c>
      <c r="C147" s="425" t="s">
        <v>582</v>
      </c>
      <c r="D147" s="358" t="s">
        <v>9</v>
      </c>
      <c r="E147" s="231"/>
    </row>
    <row r="148" spans="1:6" s="247" customFormat="1" ht="35.25" customHeight="1">
      <c r="A148" s="731"/>
      <c r="B148" s="348" t="s">
        <v>422</v>
      </c>
      <c r="C148" s="425" t="s">
        <v>582</v>
      </c>
      <c r="D148" s="358" t="s">
        <v>9</v>
      </c>
      <c r="E148" s="231" t="s">
        <v>536</v>
      </c>
      <c r="F148" s="237"/>
    </row>
    <row r="149" spans="1:6" s="247" customFormat="1" ht="23.25" customHeight="1">
      <c r="A149" s="732"/>
      <c r="B149" s="348" t="s">
        <v>423</v>
      </c>
      <c r="C149" s="425" t="s">
        <v>579</v>
      </c>
      <c r="D149" s="358" t="s">
        <v>9</v>
      </c>
      <c r="E149" s="229"/>
      <c r="F149" s="237"/>
    </row>
    <row r="150" spans="1:6" s="237" customFormat="1" ht="28.5" customHeight="1">
      <c r="A150" s="730" t="s">
        <v>631</v>
      </c>
      <c r="B150" s="344" t="s">
        <v>0</v>
      </c>
      <c r="C150" s="366" t="s">
        <v>582</v>
      </c>
      <c r="D150" s="345" t="s">
        <v>595</v>
      </c>
      <c r="E150" s="236"/>
    </row>
    <row r="151" spans="1:6" s="237" customFormat="1" ht="47.45" customHeight="1">
      <c r="A151" s="731"/>
      <c r="B151" s="341" t="s">
        <v>632</v>
      </c>
      <c r="C151" s="425" t="s">
        <v>579</v>
      </c>
      <c r="D151" s="356" t="s">
        <v>9</v>
      </c>
      <c r="E151" s="231"/>
    </row>
    <row r="152" spans="1:6" s="237" customFormat="1" ht="36.75" customHeight="1">
      <c r="A152" s="731"/>
      <c r="B152" s="342" t="s">
        <v>419</v>
      </c>
      <c r="C152" s="425" t="s">
        <v>582</v>
      </c>
      <c r="D152" s="358" t="s">
        <v>360</v>
      </c>
      <c r="E152" s="239"/>
    </row>
    <row r="153" spans="1:6" s="237" customFormat="1" ht="40.5" customHeight="1">
      <c r="A153" s="731"/>
      <c r="B153" s="348" t="s">
        <v>420</v>
      </c>
      <c r="C153" s="250" t="s">
        <v>582</v>
      </c>
      <c r="D153" s="358" t="s">
        <v>9</v>
      </c>
      <c r="E153" s="231"/>
    </row>
    <row r="154" spans="1:6" s="237" customFormat="1" ht="27">
      <c r="A154" s="731"/>
      <c r="B154" s="348" t="s">
        <v>421</v>
      </c>
      <c r="C154" s="425" t="s">
        <v>582</v>
      </c>
      <c r="D154" s="358" t="s">
        <v>9</v>
      </c>
      <c r="E154" s="231"/>
    </row>
    <row r="155" spans="1:6" s="247" customFormat="1" ht="37.5" customHeight="1">
      <c r="A155" s="731"/>
      <c r="B155" s="348" t="s">
        <v>422</v>
      </c>
      <c r="C155" s="425" t="s">
        <v>624</v>
      </c>
      <c r="D155" s="358" t="s">
        <v>9</v>
      </c>
      <c r="E155" s="231" t="s">
        <v>536</v>
      </c>
      <c r="F155" s="237"/>
    </row>
    <row r="156" spans="1:6" s="247" customFormat="1" ht="94.5" customHeight="1">
      <c r="A156" s="731"/>
      <c r="B156" s="341" t="s">
        <v>424</v>
      </c>
      <c r="C156" s="425" t="s">
        <v>582</v>
      </c>
      <c r="D156" s="358" t="s">
        <v>9</v>
      </c>
      <c r="E156" s="235"/>
      <c r="F156" s="237"/>
    </row>
    <row r="157" spans="1:6" s="247" customFormat="1" ht="25.5" customHeight="1">
      <c r="A157" s="732"/>
      <c r="B157" s="348" t="s">
        <v>425</v>
      </c>
      <c r="C157" s="425" t="s">
        <v>579</v>
      </c>
      <c r="D157" s="358" t="s">
        <v>9</v>
      </c>
      <c r="E157" s="235"/>
      <c r="F157" s="237"/>
    </row>
    <row r="158" spans="1:6" s="247" customFormat="1" ht="25.5" customHeight="1">
      <c r="A158" s="730" t="s">
        <v>2</v>
      </c>
      <c r="B158" s="328" t="s">
        <v>3</v>
      </c>
      <c r="C158" s="244" t="s">
        <v>582</v>
      </c>
      <c r="D158" s="329" t="s">
        <v>595</v>
      </c>
      <c r="E158" s="241"/>
      <c r="F158" s="237"/>
    </row>
    <row r="159" spans="1:6" s="247" customFormat="1" ht="31.9" customHeight="1">
      <c r="A159" s="731"/>
      <c r="B159" s="342" t="s">
        <v>1</v>
      </c>
      <c r="C159" s="425" t="s">
        <v>582</v>
      </c>
      <c r="D159" s="340" t="s">
        <v>595</v>
      </c>
      <c r="E159" s="231"/>
      <c r="F159" s="237"/>
    </row>
    <row r="160" spans="1:6" s="247" customFormat="1" ht="14.25">
      <c r="A160" s="731"/>
      <c r="B160" s="342" t="s">
        <v>0</v>
      </c>
      <c r="C160" s="425" t="s">
        <v>582</v>
      </c>
      <c r="D160" s="340" t="s">
        <v>595</v>
      </c>
      <c r="E160" s="231"/>
      <c r="F160" s="237"/>
    </row>
    <row r="161" spans="1:6" s="247" customFormat="1" ht="64.5" customHeight="1">
      <c r="A161" s="731"/>
      <c r="B161" s="342" t="s">
        <v>426</v>
      </c>
      <c r="C161" s="425" t="s">
        <v>582</v>
      </c>
      <c r="D161" s="340" t="s">
        <v>609</v>
      </c>
      <c r="E161" s="231"/>
      <c r="F161" s="237"/>
    </row>
    <row r="162" spans="1:6" s="247" customFormat="1" ht="14.25">
      <c r="A162" s="732"/>
      <c r="B162" s="330" t="s">
        <v>4</v>
      </c>
      <c r="C162" s="243" t="s">
        <v>582</v>
      </c>
      <c r="D162" s="331" t="s">
        <v>595</v>
      </c>
      <c r="E162" s="229" t="s">
        <v>537</v>
      </c>
      <c r="F162" s="237"/>
    </row>
    <row r="163" spans="1:6" s="237" customFormat="1" ht="40.5">
      <c r="A163" s="730" t="s">
        <v>427</v>
      </c>
      <c r="B163" s="344" t="s">
        <v>428</v>
      </c>
      <c r="C163" s="366" t="s">
        <v>579</v>
      </c>
      <c r="D163" s="361" t="s">
        <v>9</v>
      </c>
      <c r="E163" s="233"/>
    </row>
    <row r="164" spans="1:6" s="237" customFormat="1" ht="45" customHeight="1">
      <c r="A164" s="731"/>
      <c r="B164" s="341" t="s">
        <v>538</v>
      </c>
      <c r="C164" s="425" t="s">
        <v>582</v>
      </c>
      <c r="D164" s="340" t="s">
        <v>595</v>
      </c>
      <c r="E164" s="231"/>
    </row>
    <row r="165" spans="1:6" s="237" customFormat="1" ht="24.75" customHeight="1">
      <c r="A165" s="731"/>
      <c r="B165" s="342" t="s">
        <v>80</v>
      </c>
      <c r="C165" s="425" t="s">
        <v>579</v>
      </c>
      <c r="D165" s="340" t="s">
        <v>595</v>
      </c>
      <c r="E165" s="231"/>
    </row>
    <row r="166" spans="1:6" s="237" customFormat="1" ht="35.1" customHeight="1">
      <c r="A166" s="731"/>
      <c r="B166" s="342" t="s">
        <v>81</v>
      </c>
      <c r="C166" s="425" t="s">
        <v>579</v>
      </c>
      <c r="D166" s="340" t="s">
        <v>595</v>
      </c>
      <c r="E166" s="231" t="s">
        <v>539</v>
      </c>
    </row>
    <row r="167" spans="1:6" s="237" customFormat="1" ht="26.25" customHeight="1">
      <c r="A167" s="732"/>
      <c r="B167" s="330" t="s">
        <v>82</v>
      </c>
      <c r="C167" s="243" t="s">
        <v>579</v>
      </c>
      <c r="D167" s="331" t="s">
        <v>595</v>
      </c>
      <c r="E167" s="229"/>
    </row>
    <row r="168" spans="1:6" s="237" customFormat="1" ht="27" customHeight="1">
      <c r="A168" s="730" t="s">
        <v>313</v>
      </c>
      <c r="B168" s="328" t="s">
        <v>633</v>
      </c>
      <c r="C168" s="244" t="s">
        <v>579</v>
      </c>
      <c r="D168" s="329" t="s">
        <v>595</v>
      </c>
      <c r="E168" s="318"/>
    </row>
    <row r="169" spans="1:6" s="237" customFormat="1" ht="48" customHeight="1">
      <c r="A169" s="731"/>
      <c r="B169" s="348" t="s">
        <v>634</v>
      </c>
      <c r="C169" s="250" t="s">
        <v>582</v>
      </c>
      <c r="D169" s="349" t="s">
        <v>609</v>
      </c>
      <c r="E169" s="367"/>
    </row>
    <row r="170" spans="1:6" s="237" customFormat="1" ht="59.25" customHeight="1">
      <c r="A170" s="731"/>
      <c r="B170" s="348" t="s">
        <v>635</v>
      </c>
      <c r="C170" s="250" t="s">
        <v>579</v>
      </c>
      <c r="D170" s="349" t="s">
        <v>609</v>
      </c>
      <c r="E170" s="239" t="s">
        <v>540</v>
      </c>
    </row>
    <row r="171" spans="1:6" s="237" customFormat="1" ht="22.5" customHeight="1">
      <c r="A171" s="730" t="s">
        <v>429</v>
      </c>
      <c r="B171" s="328" t="s">
        <v>636</v>
      </c>
      <c r="C171" s="244" t="s">
        <v>579</v>
      </c>
      <c r="D171" s="329" t="s">
        <v>90</v>
      </c>
      <c r="E171" s="241"/>
    </row>
    <row r="172" spans="1:6" s="237" customFormat="1" ht="24.75" customHeight="1">
      <c r="A172" s="731"/>
      <c r="B172" s="341" t="s">
        <v>541</v>
      </c>
      <c r="C172" s="425" t="s">
        <v>579</v>
      </c>
      <c r="D172" s="340" t="s">
        <v>609</v>
      </c>
      <c r="E172" s="231"/>
    </row>
    <row r="173" spans="1:6" s="237" customFormat="1" ht="30" customHeight="1">
      <c r="A173" s="732"/>
      <c r="B173" s="330" t="s">
        <v>542</v>
      </c>
      <c r="C173" s="243" t="s">
        <v>622</v>
      </c>
      <c r="D173" s="331" t="s">
        <v>609</v>
      </c>
      <c r="E173" s="229"/>
    </row>
    <row r="174" spans="1:6" s="237" customFormat="1" ht="27" customHeight="1">
      <c r="A174" s="730" t="s">
        <v>430</v>
      </c>
      <c r="B174" s="328" t="s">
        <v>637</v>
      </c>
      <c r="C174" s="244" t="s">
        <v>622</v>
      </c>
      <c r="D174" s="329" t="s">
        <v>90</v>
      </c>
      <c r="E174" s="241"/>
    </row>
    <row r="175" spans="1:6" s="237" customFormat="1" ht="85.5" customHeight="1">
      <c r="A175" s="731"/>
      <c r="B175" s="341" t="s">
        <v>638</v>
      </c>
      <c r="C175" s="425" t="s">
        <v>582</v>
      </c>
      <c r="D175" s="340" t="s">
        <v>609</v>
      </c>
      <c r="E175" s="231"/>
    </row>
    <row r="176" spans="1:6" s="237" customFormat="1" ht="38.25" customHeight="1">
      <c r="A176" s="731"/>
      <c r="B176" s="359" t="s">
        <v>639</v>
      </c>
      <c r="C176" s="425" t="s">
        <v>622</v>
      </c>
      <c r="D176" s="340" t="s">
        <v>609</v>
      </c>
      <c r="E176" s="235"/>
    </row>
    <row r="177" spans="1:6" s="237" customFormat="1" ht="30" customHeight="1">
      <c r="A177" s="732"/>
      <c r="B177" s="330" t="s">
        <v>640</v>
      </c>
      <c r="C177" s="243" t="s">
        <v>582</v>
      </c>
      <c r="D177" s="331" t="s">
        <v>595</v>
      </c>
      <c r="E177" s="229" t="s">
        <v>641</v>
      </c>
    </row>
    <row r="178" spans="1:6" s="237" customFormat="1" ht="18.75" customHeight="1">
      <c r="A178" s="730" t="s">
        <v>44</v>
      </c>
      <c r="B178" s="328" t="s">
        <v>431</v>
      </c>
      <c r="C178" s="244" t="s">
        <v>579</v>
      </c>
      <c r="D178" s="329" t="s">
        <v>48</v>
      </c>
      <c r="E178" s="241"/>
    </row>
    <row r="179" spans="1:6" s="237" customFormat="1" ht="30.75" customHeight="1">
      <c r="A179" s="732"/>
      <c r="B179" s="330" t="s">
        <v>432</v>
      </c>
      <c r="C179" s="243" t="s">
        <v>579</v>
      </c>
      <c r="D179" s="331" t="s">
        <v>49</v>
      </c>
      <c r="E179" s="229"/>
    </row>
    <row r="180" spans="1:6" s="237" customFormat="1" ht="76.5" customHeight="1">
      <c r="A180" s="351" t="s">
        <v>64</v>
      </c>
      <c r="B180" s="352" t="s">
        <v>543</v>
      </c>
      <c r="C180" s="334" t="s">
        <v>579</v>
      </c>
      <c r="D180" s="335" t="s">
        <v>586</v>
      </c>
      <c r="E180" s="248"/>
    </row>
    <row r="181" spans="1:6" s="237" customFormat="1" ht="46.5" customHeight="1">
      <c r="A181" s="730" t="s">
        <v>433</v>
      </c>
      <c r="B181" s="328" t="s">
        <v>434</v>
      </c>
      <c r="C181" s="244" t="s">
        <v>579</v>
      </c>
      <c r="D181" s="329" t="s">
        <v>435</v>
      </c>
      <c r="E181" s="241"/>
    </row>
    <row r="182" spans="1:6" s="237" customFormat="1" ht="42.75" customHeight="1">
      <c r="A182" s="731"/>
      <c r="B182" s="342" t="s">
        <v>436</v>
      </c>
      <c r="C182" s="425" t="s">
        <v>579</v>
      </c>
      <c r="D182" s="340" t="s">
        <v>642</v>
      </c>
      <c r="E182" s="236" t="s">
        <v>540</v>
      </c>
    </row>
    <row r="183" spans="1:6" s="237" customFormat="1" ht="23.25" customHeight="1">
      <c r="A183" s="732"/>
      <c r="B183" s="359" t="s">
        <v>85</v>
      </c>
      <c r="C183" s="251" t="s">
        <v>622</v>
      </c>
      <c r="D183" s="354" t="s">
        <v>609</v>
      </c>
      <c r="E183" s="235"/>
    </row>
    <row r="184" spans="1:6" s="237" customFormat="1" ht="44.25" customHeight="1">
      <c r="A184" s="730" t="s">
        <v>299</v>
      </c>
      <c r="B184" s="328" t="s">
        <v>434</v>
      </c>
      <c r="C184" s="244" t="s">
        <v>579</v>
      </c>
      <c r="D184" s="329" t="s">
        <v>437</v>
      </c>
      <c r="E184" s="241"/>
    </row>
    <row r="185" spans="1:6" s="237" customFormat="1" ht="45" customHeight="1">
      <c r="A185" s="731"/>
      <c r="B185" s="342" t="s">
        <v>643</v>
      </c>
      <c r="C185" s="425" t="s">
        <v>622</v>
      </c>
      <c r="D185" s="340" t="s">
        <v>644</v>
      </c>
      <c r="E185" s="231" t="s">
        <v>540</v>
      </c>
    </row>
    <row r="186" spans="1:6" s="237" customFormat="1" ht="24" customHeight="1">
      <c r="A186" s="731"/>
      <c r="B186" s="342" t="s">
        <v>85</v>
      </c>
      <c r="C186" s="425" t="s">
        <v>579</v>
      </c>
      <c r="D186" s="340" t="s">
        <v>645</v>
      </c>
      <c r="E186" s="231"/>
    </row>
    <row r="187" spans="1:6" s="237" customFormat="1" ht="20.100000000000001" customHeight="1">
      <c r="A187" s="731"/>
      <c r="B187" s="342" t="s">
        <v>438</v>
      </c>
      <c r="C187" s="425" t="s">
        <v>579</v>
      </c>
      <c r="D187" s="340" t="s">
        <v>609</v>
      </c>
      <c r="E187" s="231"/>
    </row>
    <row r="188" spans="1:6" s="237" customFormat="1" ht="27" customHeight="1">
      <c r="A188" s="732"/>
      <c r="B188" s="330" t="s">
        <v>439</v>
      </c>
      <c r="C188" s="243" t="s">
        <v>579</v>
      </c>
      <c r="D188" s="331" t="s">
        <v>609</v>
      </c>
      <c r="E188" s="229"/>
      <c r="F188" s="247"/>
    </row>
    <row r="189" spans="1:6" s="237" customFormat="1" ht="43.5" customHeight="1">
      <c r="A189" s="730" t="s">
        <v>544</v>
      </c>
      <c r="B189" s="338" t="s">
        <v>440</v>
      </c>
      <c r="C189" s="368" t="s">
        <v>579</v>
      </c>
      <c r="D189" s="357" t="s">
        <v>9</v>
      </c>
      <c r="E189" s="241"/>
      <c r="F189" s="247"/>
    </row>
    <row r="190" spans="1:6" s="237" customFormat="1" ht="61.5" customHeight="1">
      <c r="A190" s="731"/>
      <c r="B190" s="341" t="s">
        <v>646</v>
      </c>
      <c r="C190" s="425" t="s">
        <v>579</v>
      </c>
      <c r="D190" s="358" t="s">
        <v>9</v>
      </c>
      <c r="E190" s="231"/>
      <c r="F190" s="247"/>
    </row>
    <row r="191" spans="1:6" s="237" customFormat="1" ht="21.75" customHeight="1">
      <c r="A191" s="732"/>
      <c r="B191" s="346" t="s">
        <v>58</v>
      </c>
      <c r="C191" s="243" t="s">
        <v>579</v>
      </c>
      <c r="D191" s="347" t="s">
        <v>9</v>
      </c>
      <c r="E191" s="229"/>
      <c r="F191" s="247"/>
    </row>
    <row r="192" spans="1:6" s="237" customFormat="1" ht="27">
      <c r="A192" s="730" t="s">
        <v>545</v>
      </c>
      <c r="B192" s="338" t="s">
        <v>440</v>
      </c>
      <c r="C192" s="244" t="s">
        <v>579</v>
      </c>
      <c r="D192" s="357" t="s">
        <v>9</v>
      </c>
      <c r="E192" s="241"/>
      <c r="F192" s="247"/>
    </row>
    <row r="193" spans="1:6" s="237" customFormat="1" ht="58.5" customHeight="1">
      <c r="A193" s="731"/>
      <c r="B193" s="341" t="s">
        <v>646</v>
      </c>
      <c r="C193" s="425" t="s">
        <v>579</v>
      </c>
      <c r="D193" s="358" t="s">
        <v>9</v>
      </c>
      <c r="E193" s="231"/>
      <c r="F193" s="247"/>
    </row>
    <row r="194" spans="1:6" s="237" customFormat="1" ht="14.25">
      <c r="A194" s="731"/>
      <c r="B194" s="341" t="s">
        <v>58</v>
      </c>
      <c r="C194" s="425" t="s">
        <v>579</v>
      </c>
      <c r="D194" s="358" t="s">
        <v>9</v>
      </c>
      <c r="E194" s="231"/>
      <c r="F194" s="247"/>
    </row>
    <row r="195" spans="1:6" s="237" customFormat="1" ht="32.25" customHeight="1">
      <c r="A195" s="731"/>
      <c r="B195" s="341" t="s">
        <v>441</v>
      </c>
      <c r="C195" s="425" t="s">
        <v>579</v>
      </c>
      <c r="D195" s="358" t="s">
        <v>9</v>
      </c>
      <c r="E195" s="231"/>
      <c r="F195" s="247"/>
    </row>
    <row r="196" spans="1:6" s="228" customFormat="1" ht="20.100000000000001" customHeight="1">
      <c r="A196" s="732"/>
      <c r="B196" s="346" t="s">
        <v>442</v>
      </c>
      <c r="C196" s="243" t="s">
        <v>579</v>
      </c>
      <c r="D196" s="347" t="s">
        <v>9</v>
      </c>
      <c r="E196" s="229"/>
      <c r="F196" s="237"/>
    </row>
    <row r="197" spans="1:6" s="228" customFormat="1" ht="20.100000000000001" customHeight="1">
      <c r="A197" s="730" t="s">
        <v>65</v>
      </c>
      <c r="B197" s="338" t="s">
        <v>83</v>
      </c>
      <c r="C197" s="244" t="s">
        <v>579</v>
      </c>
      <c r="D197" s="357" t="s">
        <v>595</v>
      </c>
      <c r="E197" s="241"/>
      <c r="F197" s="237"/>
    </row>
    <row r="198" spans="1:6" s="228" customFormat="1" ht="14.25">
      <c r="A198" s="731"/>
      <c r="B198" s="341" t="s">
        <v>84</v>
      </c>
      <c r="C198" s="425" t="s">
        <v>579</v>
      </c>
      <c r="D198" s="358" t="s">
        <v>609</v>
      </c>
      <c r="E198" s="231"/>
      <c r="F198" s="237"/>
    </row>
    <row r="199" spans="1:6" s="228" customFormat="1" ht="27">
      <c r="A199" s="731"/>
      <c r="B199" s="341" t="s">
        <v>443</v>
      </c>
      <c r="C199" s="425" t="s">
        <v>579</v>
      </c>
      <c r="D199" s="358" t="s">
        <v>609</v>
      </c>
      <c r="E199" s="231"/>
      <c r="F199" s="237"/>
    </row>
    <row r="200" spans="1:6" s="228" customFormat="1" ht="34.5" customHeight="1">
      <c r="A200" s="731"/>
      <c r="B200" s="346" t="s">
        <v>444</v>
      </c>
      <c r="C200" s="243" t="s">
        <v>579</v>
      </c>
      <c r="D200" s="347" t="s">
        <v>9</v>
      </c>
      <c r="E200" s="231"/>
      <c r="F200" s="237"/>
    </row>
    <row r="201" spans="1:6" s="228" customFormat="1" ht="19.5" customHeight="1">
      <c r="A201" s="730" t="s">
        <v>66</v>
      </c>
      <c r="B201" s="328" t="s">
        <v>86</v>
      </c>
      <c r="C201" s="244" t="s">
        <v>579</v>
      </c>
      <c r="D201" s="329" t="s">
        <v>595</v>
      </c>
      <c r="E201" s="241"/>
      <c r="F201" s="237"/>
    </row>
    <row r="202" spans="1:6" s="228" customFormat="1" ht="24.75" customHeight="1">
      <c r="A202" s="731"/>
      <c r="B202" s="346" t="s">
        <v>445</v>
      </c>
      <c r="C202" s="251" t="s">
        <v>579</v>
      </c>
      <c r="D202" s="354" t="s">
        <v>609</v>
      </c>
      <c r="E202" s="235"/>
      <c r="F202" s="237"/>
    </row>
    <row r="203" spans="1:6" s="228" customFormat="1" ht="36" customHeight="1">
      <c r="A203" s="730" t="s">
        <v>67</v>
      </c>
      <c r="B203" s="328" t="s">
        <v>87</v>
      </c>
      <c r="C203" s="244" t="s">
        <v>579</v>
      </c>
      <c r="D203" s="329" t="s">
        <v>586</v>
      </c>
      <c r="E203" s="241"/>
      <c r="F203" s="237"/>
    </row>
    <row r="204" spans="1:6" s="228" customFormat="1" ht="44.25" customHeight="1">
      <c r="A204" s="731"/>
      <c r="B204" s="342" t="s">
        <v>647</v>
      </c>
      <c r="C204" s="425" t="s">
        <v>585</v>
      </c>
      <c r="D204" s="340" t="s">
        <v>609</v>
      </c>
      <c r="E204" s="231"/>
      <c r="F204" s="237"/>
    </row>
    <row r="205" spans="1:6" s="228" customFormat="1" ht="31.9" customHeight="1">
      <c r="A205" s="731"/>
      <c r="B205" s="342" t="s">
        <v>648</v>
      </c>
      <c r="C205" s="425" t="s">
        <v>579</v>
      </c>
      <c r="D205" s="340" t="s">
        <v>649</v>
      </c>
      <c r="E205" s="231"/>
      <c r="F205" s="237"/>
    </row>
    <row r="206" spans="1:6" s="228" customFormat="1" ht="27.6" customHeight="1">
      <c r="A206" s="732"/>
      <c r="B206" s="330" t="s">
        <v>88</v>
      </c>
      <c r="C206" s="243" t="s">
        <v>579</v>
      </c>
      <c r="D206" s="331" t="s">
        <v>586</v>
      </c>
      <c r="E206" s="229" t="s">
        <v>511</v>
      </c>
      <c r="F206" s="237"/>
    </row>
    <row r="207" spans="1:6" s="228" customFormat="1" ht="39.75" customHeight="1">
      <c r="A207" s="730" t="s">
        <v>650</v>
      </c>
      <c r="B207" s="348" t="s">
        <v>651</v>
      </c>
      <c r="C207" s="244" t="s">
        <v>579</v>
      </c>
      <c r="D207" s="339" t="s">
        <v>586</v>
      </c>
      <c r="E207" s="241"/>
      <c r="F207" s="237"/>
    </row>
    <row r="208" spans="1:6" s="228" customFormat="1" ht="45" customHeight="1">
      <c r="A208" s="732"/>
      <c r="B208" s="348" t="s">
        <v>652</v>
      </c>
      <c r="C208" s="250" t="s">
        <v>579</v>
      </c>
      <c r="D208" s="349" t="s">
        <v>609</v>
      </c>
      <c r="E208" s="239"/>
      <c r="F208" s="237"/>
    </row>
    <row r="209" spans="1:6" s="228" customFormat="1" ht="27" customHeight="1">
      <c r="A209" s="730" t="s">
        <v>314</v>
      </c>
      <c r="B209" s="328" t="s">
        <v>546</v>
      </c>
      <c r="C209" s="244" t="s">
        <v>579</v>
      </c>
      <c r="D209" s="329" t="s">
        <v>609</v>
      </c>
      <c r="E209" s="241"/>
      <c r="F209" s="237"/>
    </row>
    <row r="210" spans="1:6" s="228" customFormat="1" ht="27.6" customHeight="1">
      <c r="A210" s="731"/>
      <c r="B210" s="341" t="s">
        <v>446</v>
      </c>
      <c r="C210" s="425" t="s">
        <v>579</v>
      </c>
      <c r="D210" s="340" t="s">
        <v>609</v>
      </c>
      <c r="E210" s="231"/>
      <c r="F210" s="237"/>
    </row>
    <row r="211" spans="1:6" s="228" customFormat="1" ht="27.6" customHeight="1">
      <c r="A211" s="731"/>
      <c r="B211" s="341" t="s">
        <v>447</v>
      </c>
      <c r="C211" s="425" t="s">
        <v>579</v>
      </c>
      <c r="D211" s="340" t="s">
        <v>609</v>
      </c>
      <c r="E211" s="231"/>
      <c r="F211" s="237"/>
    </row>
    <row r="212" spans="1:6" s="228" customFormat="1" ht="27.6" customHeight="1">
      <c r="A212" s="731"/>
      <c r="B212" s="341" t="s">
        <v>547</v>
      </c>
      <c r="C212" s="425" t="s">
        <v>579</v>
      </c>
      <c r="D212" s="340" t="s">
        <v>609</v>
      </c>
      <c r="E212" s="231"/>
      <c r="F212" s="237"/>
    </row>
    <row r="213" spans="1:6" s="228" customFormat="1" ht="27.6" customHeight="1">
      <c r="A213" s="731"/>
      <c r="B213" s="341" t="s">
        <v>448</v>
      </c>
      <c r="C213" s="425" t="s">
        <v>579</v>
      </c>
      <c r="D213" s="340" t="s">
        <v>609</v>
      </c>
      <c r="E213" s="231"/>
      <c r="F213" s="237"/>
    </row>
    <row r="214" spans="1:6" s="228" customFormat="1" ht="33" customHeight="1">
      <c r="A214" s="732"/>
      <c r="B214" s="346" t="s">
        <v>361</v>
      </c>
      <c r="C214" s="243" t="s">
        <v>579</v>
      </c>
      <c r="D214" s="331" t="s">
        <v>609</v>
      </c>
      <c r="E214" s="229"/>
      <c r="F214" s="237"/>
    </row>
    <row r="215" spans="1:6" s="228" customFormat="1" ht="34.5" customHeight="1">
      <c r="A215" s="730" t="s">
        <v>315</v>
      </c>
      <c r="B215" s="328" t="s">
        <v>546</v>
      </c>
      <c r="C215" s="244" t="s">
        <v>579</v>
      </c>
      <c r="D215" s="329" t="s">
        <v>609</v>
      </c>
      <c r="E215" s="241"/>
      <c r="F215" s="237"/>
    </row>
    <row r="216" spans="1:6" s="228" customFormat="1" ht="27.6" customHeight="1">
      <c r="A216" s="731"/>
      <c r="B216" s="341" t="s">
        <v>446</v>
      </c>
      <c r="C216" s="425" t="s">
        <v>579</v>
      </c>
      <c r="D216" s="340" t="s">
        <v>609</v>
      </c>
      <c r="E216" s="231"/>
      <c r="F216" s="237"/>
    </row>
    <row r="217" spans="1:6" s="228" customFormat="1" ht="27.6" customHeight="1">
      <c r="A217" s="731"/>
      <c r="B217" s="341" t="s">
        <v>447</v>
      </c>
      <c r="C217" s="425" t="s">
        <v>579</v>
      </c>
      <c r="D217" s="340" t="s">
        <v>609</v>
      </c>
      <c r="E217" s="231"/>
      <c r="F217" s="237"/>
    </row>
    <row r="218" spans="1:6" s="228" customFormat="1" ht="27.6" customHeight="1">
      <c r="A218" s="731"/>
      <c r="B218" s="341" t="s">
        <v>547</v>
      </c>
      <c r="C218" s="425" t="s">
        <v>579</v>
      </c>
      <c r="D218" s="340" t="s">
        <v>609</v>
      </c>
      <c r="E218" s="231"/>
      <c r="F218" s="237"/>
    </row>
    <row r="219" spans="1:6" s="228" customFormat="1" ht="27.6" customHeight="1">
      <c r="A219" s="731"/>
      <c r="B219" s="341" t="s">
        <v>448</v>
      </c>
      <c r="C219" s="425" t="s">
        <v>579</v>
      </c>
      <c r="D219" s="340" t="s">
        <v>609</v>
      </c>
      <c r="E219" s="231"/>
      <c r="F219" s="237"/>
    </row>
    <row r="220" spans="1:6" s="228" customFormat="1" ht="27.6" customHeight="1">
      <c r="A220" s="731"/>
      <c r="B220" s="319" t="s">
        <v>653</v>
      </c>
      <c r="C220" s="425" t="s">
        <v>579</v>
      </c>
      <c r="D220" s="340" t="s">
        <v>609</v>
      </c>
      <c r="E220" s="235"/>
      <c r="F220" s="237"/>
    </row>
    <row r="221" spans="1:6" s="228" customFormat="1" ht="34.5" customHeight="1">
      <c r="A221" s="732"/>
      <c r="B221" s="346" t="s">
        <v>654</v>
      </c>
      <c r="C221" s="243" t="s">
        <v>579</v>
      </c>
      <c r="D221" s="331" t="s">
        <v>9</v>
      </c>
      <c r="E221" s="229"/>
      <c r="F221" s="237"/>
    </row>
    <row r="222" spans="1:6" s="228" customFormat="1" ht="30.75" customHeight="1">
      <c r="A222" s="730" t="s">
        <v>316</v>
      </c>
      <c r="B222" s="320" t="s">
        <v>548</v>
      </c>
      <c r="C222" s="250" t="s">
        <v>579</v>
      </c>
      <c r="D222" s="356" t="s">
        <v>609</v>
      </c>
      <c r="E222" s="236"/>
      <c r="F222" s="237"/>
    </row>
    <row r="223" spans="1:6" s="228" customFormat="1" ht="34.5" customHeight="1">
      <c r="A223" s="731"/>
      <c r="B223" s="319" t="s">
        <v>449</v>
      </c>
      <c r="C223" s="425" t="s">
        <v>579</v>
      </c>
      <c r="D223" s="340" t="s">
        <v>595</v>
      </c>
      <c r="E223" s="231"/>
      <c r="F223" s="237"/>
    </row>
    <row r="224" spans="1:6" s="228" customFormat="1" ht="33" customHeight="1">
      <c r="A224" s="731"/>
      <c r="B224" s="341" t="s">
        <v>450</v>
      </c>
      <c r="C224" s="425" t="s">
        <v>579</v>
      </c>
      <c r="D224" s="369" t="s">
        <v>595</v>
      </c>
      <c r="E224" s="235"/>
      <c r="F224" s="237"/>
    </row>
    <row r="225" spans="1:6" s="228" customFormat="1" ht="20.100000000000001" customHeight="1">
      <c r="A225" s="731"/>
      <c r="B225" s="341" t="s">
        <v>549</v>
      </c>
      <c r="C225" s="425" t="s">
        <v>579</v>
      </c>
      <c r="D225" s="356" t="s">
        <v>595</v>
      </c>
      <c r="E225" s="231"/>
      <c r="F225" s="237"/>
    </row>
    <row r="226" spans="1:6" s="237" customFormat="1" ht="24.95" customHeight="1">
      <c r="A226" s="732"/>
      <c r="B226" s="346" t="s">
        <v>451</v>
      </c>
      <c r="C226" s="243" t="s">
        <v>579</v>
      </c>
      <c r="D226" s="347" t="s">
        <v>9</v>
      </c>
      <c r="E226" s="229"/>
    </row>
    <row r="227" spans="1:6" s="228" customFormat="1" ht="31.5" customHeight="1">
      <c r="A227" s="730" t="s">
        <v>655</v>
      </c>
      <c r="B227" s="320" t="s">
        <v>656</v>
      </c>
      <c r="C227" s="255" t="s">
        <v>579</v>
      </c>
      <c r="D227" s="365" t="s">
        <v>609</v>
      </c>
      <c r="E227" s="236"/>
      <c r="F227" s="237"/>
    </row>
    <row r="228" spans="1:6" s="228" customFormat="1" ht="33" customHeight="1">
      <c r="A228" s="731"/>
      <c r="B228" s="341" t="s">
        <v>657</v>
      </c>
      <c r="C228" s="370" t="s">
        <v>89</v>
      </c>
      <c r="D228" s="371" t="s">
        <v>452</v>
      </c>
      <c r="E228" s="231"/>
      <c r="F228" s="237"/>
    </row>
    <row r="229" spans="1:6" s="228" customFormat="1" ht="27.75" customHeight="1">
      <c r="A229" s="731"/>
      <c r="B229" s="341" t="s">
        <v>658</v>
      </c>
      <c r="C229" s="425" t="s">
        <v>579</v>
      </c>
      <c r="D229" s="356" t="s">
        <v>9</v>
      </c>
      <c r="E229" s="239"/>
      <c r="F229" s="237"/>
    </row>
    <row r="230" spans="1:6" s="228" customFormat="1" ht="22.5" customHeight="1">
      <c r="A230" s="731"/>
      <c r="B230" s="341" t="s">
        <v>453</v>
      </c>
      <c r="C230" s="425" t="s">
        <v>579</v>
      </c>
      <c r="D230" s="356" t="s">
        <v>609</v>
      </c>
      <c r="E230" s="236"/>
      <c r="F230" s="237"/>
    </row>
    <row r="231" spans="1:6" s="237" customFormat="1" ht="21" customHeight="1">
      <c r="A231" s="731"/>
      <c r="B231" s="319" t="s">
        <v>454</v>
      </c>
      <c r="C231" s="251" t="s">
        <v>579</v>
      </c>
      <c r="D231" s="372" t="s">
        <v>9</v>
      </c>
      <c r="E231" s="235"/>
    </row>
    <row r="232" spans="1:6" s="237" customFormat="1" ht="21" customHeight="1">
      <c r="A232" s="731"/>
      <c r="B232" s="341" t="s">
        <v>550</v>
      </c>
      <c r="C232" s="425"/>
      <c r="D232" s="373"/>
      <c r="E232" s="231"/>
    </row>
    <row r="233" spans="1:6" s="237" customFormat="1" ht="44.25" customHeight="1">
      <c r="A233" s="731"/>
      <c r="B233" s="341" t="s">
        <v>455</v>
      </c>
      <c r="C233" s="425" t="s">
        <v>579</v>
      </c>
      <c r="D233" s="356" t="s">
        <v>9</v>
      </c>
      <c r="E233" s="235"/>
    </row>
    <row r="234" spans="1:6" s="237" customFormat="1" ht="33" customHeight="1">
      <c r="A234" s="732"/>
      <c r="B234" s="363" t="s">
        <v>456</v>
      </c>
      <c r="C234" s="263" t="s">
        <v>579</v>
      </c>
      <c r="D234" s="375" t="s">
        <v>9</v>
      </c>
      <c r="E234" s="229"/>
    </row>
    <row r="235" spans="1:6" s="228" customFormat="1" ht="31.5" customHeight="1">
      <c r="A235" s="730" t="s">
        <v>659</v>
      </c>
      <c r="B235" s="338" t="s">
        <v>660</v>
      </c>
      <c r="C235" s="257" t="s">
        <v>579</v>
      </c>
      <c r="D235" s="357" t="s">
        <v>9</v>
      </c>
      <c r="E235" s="236"/>
      <c r="F235" s="237"/>
    </row>
    <row r="236" spans="1:6" s="228" customFormat="1" ht="29.25" customHeight="1">
      <c r="A236" s="731"/>
      <c r="B236" s="341" t="s">
        <v>661</v>
      </c>
      <c r="C236" s="370" t="s">
        <v>89</v>
      </c>
      <c r="D236" s="371" t="s">
        <v>452</v>
      </c>
      <c r="E236" s="231"/>
      <c r="F236" s="237"/>
    </row>
    <row r="237" spans="1:6" s="228" customFormat="1" ht="27.75" customHeight="1">
      <c r="A237" s="731"/>
      <c r="B237" s="341" t="s">
        <v>662</v>
      </c>
      <c r="C237" s="425" t="s">
        <v>582</v>
      </c>
      <c r="D237" s="356" t="s">
        <v>9</v>
      </c>
      <c r="E237" s="239"/>
      <c r="F237" s="237"/>
    </row>
    <row r="238" spans="1:6" s="228" customFormat="1" ht="22.5" customHeight="1">
      <c r="A238" s="731"/>
      <c r="B238" s="341" t="s">
        <v>549</v>
      </c>
      <c r="C238" s="425" t="s">
        <v>579</v>
      </c>
      <c r="D238" s="356" t="s">
        <v>609</v>
      </c>
      <c r="E238" s="236"/>
      <c r="F238" s="237"/>
    </row>
    <row r="239" spans="1:6" s="237" customFormat="1" ht="21.75" customHeight="1">
      <c r="A239" s="731"/>
      <c r="B239" s="319" t="s">
        <v>451</v>
      </c>
      <c r="C239" s="251" t="s">
        <v>579</v>
      </c>
      <c r="D239" s="372" t="s">
        <v>9</v>
      </c>
      <c r="E239" s="235"/>
    </row>
    <row r="240" spans="1:6" s="237" customFormat="1" ht="36" customHeight="1">
      <c r="A240" s="731"/>
      <c r="B240" s="341" t="s">
        <v>663</v>
      </c>
      <c r="C240" s="425" t="s">
        <v>579</v>
      </c>
      <c r="D240" s="356" t="s">
        <v>9</v>
      </c>
      <c r="E240" s="235"/>
    </row>
    <row r="241" spans="1:5" s="237" customFormat="1" ht="33" customHeight="1">
      <c r="A241" s="732"/>
      <c r="B241" s="363" t="s">
        <v>664</v>
      </c>
      <c r="C241" s="243" t="s">
        <v>579</v>
      </c>
      <c r="D241" s="375" t="s">
        <v>9</v>
      </c>
      <c r="E241" s="229"/>
    </row>
    <row r="242" spans="1:5" s="237" customFormat="1" ht="32.25" customHeight="1">
      <c r="A242" s="730" t="s">
        <v>665</v>
      </c>
      <c r="B242" s="338" t="s">
        <v>551</v>
      </c>
      <c r="C242" s="240" t="s">
        <v>579</v>
      </c>
      <c r="D242" s="361" t="s">
        <v>609</v>
      </c>
      <c r="E242" s="233"/>
    </row>
    <row r="243" spans="1:5" s="237" customFormat="1" ht="33.75" customHeight="1">
      <c r="A243" s="731"/>
      <c r="B243" s="363" t="s">
        <v>457</v>
      </c>
      <c r="C243" s="374" t="s">
        <v>579</v>
      </c>
      <c r="D243" s="373" t="s">
        <v>609</v>
      </c>
      <c r="E243" s="231"/>
    </row>
    <row r="244" spans="1:5" s="237" customFormat="1" ht="32.25" customHeight="1">
      <c r="A244" s="731"/>
      <c r="B244" s="341" t="s">
        <v>458</v>
      </c>
      <c r="C244" s="242" t="s">
        <v>579</v>
      </c>
      <c r="D244" s="373" t="s">
        <v>609</v>
      </c>
      <c r="E244" s="231"/>
    </row>
    <row r="245" spans="1:5" s="237" customFormat="1" ht="24.95" customHeight="1">
      <c r="A245" s="731"/>
      <c r="B245" s="341" t="s">
        <v>549</v>
      </c>
      <c r="C245" s="242" t="s">
        <v>579</v>
      </c>
      <c r="D245" s="356" t="s">
        <v>9</v>
      </c>
      <c r="E245" s="231"/>
    </row>
    <row r="246" spans="1:5" s="237" customFormat="1" ht="24.95" customHeight="1">
      <c r="A246" s="732"/>
      <c r="B246" s="346" t="s">
        <v>459</v>
      </c>
      <c r="C246" s="428" t="s">
        <v>579</v>
      </c>
      <c r="D246" s="429" t="s">
        <v>609</v>
      </c>
      <c r="E246" s="229"/>
    </row>
    <row r="247" spans="1:5" s="237" customFormat="1" ht="31.5" customHeight="1">
      <c r="A247" s="730" t="s">
        <v>666</v>
      </c>
      <c r="B247" s="363" t="s">
        <v>460</v>
      </c>
      <c r="C247" s="240" t="s">
        <v>579</v>
      </c>
      <c r="D247" s="339" t="s">
        <v>595</v>
      </c>
      <c r="E247" s="241"/>
    </row>
    <row r="248" spans="1:5" s="237" customFormat="1" ht="40.5" customHeight="1">
      <c r="A248" s="732"/>
      <c r="B248" s="346" t="s">
        <v>461</v>
      </c>
      <c r="C248" s="374" t="s">
        <v>579</v>
      </c>
      <c r="D248" s="375" t="s">
        <v>609</v>
      </c>
      <c r="E248" s="249"/>
    </row>
    <row r="249" spans="1:5" s="237" customFormat="1" ht="54.75" customHeight="1">
      <c r="A249" s="730" t="s">
        <v>667</v>
      </c>
      <c r="B249" s="338" t="s">
        <v>462</v>
      </c>
      <c r="C249" s="240" t="s">
        <v>579</v>
      </c>
      <c r="D249" s="339" t="s">
        <v>609</v>
      </c>
      <c r="E249" s="241"/>
    </row>
    <row r="250" spans="1:5" s="237" customFormat="1" ht="40.5" customHeight="1">
      <c r="A250" s="732"/>
      <c r="B250" s="363" t="s">
        <v>461</v>
      </c>
      <c r="C250" s="374" t="s">
        <v>579</v>
      </c>
      <c r="D250" s="375" t="s">
        <v>609</v>
      </c>
      <c r="E250" s="236"/>
    </row>
    <row r="251" spans="1:5" s="237" customFormat="1" ht="21.75" customHeight="1">
      <c r="A251" s="730" t="s">
        <v>463</v>
      </c>
      <c r="B251" s="338" t="s">
        <v>464</v>
      </c>
      <c r="C251" s="240"/>
      <c r="D251" s="357"/>
      <c r="E251" s="241"/>
    </row>
    <row r="252" spans="1:5" s="237" customFormat="1" ht="29.25" customHeight="1">
      <c r="A252" s="731"/>
      <c r="B252" s="320" t="s">
        <v>552</v>
      </c>
      <c r="C252" s="376" t="s">
        <v>579</v>
      </c>
      <c r="D252" s="377" t="s">
        <v>9</v>
      </c>
      <c r="E252" s="239"/>
    </row>
    <row r="253" spans="1:5" s="237" customFormat="1" ht="33" customHeight="1">
      <c r="A253" s="731"/>
      <c r="B253" s="320" t="s">
        <v>668</v>
      </c>
      <c r="C253" s="376" t="s">
        <v>579</v>
      </c>
      <c r="D253" s="377" t="s">
        <v>9</v>
      </c>
      <c r="E253" s="239"/>
    </row>
    <row r="254" spans="1:5" s="237" customFormat="1" ht="31.5" customHeight="1">
      <c r="A254" s="731"/>
      <c r="B254" s="320" t="s">
        <v>669</v>
      </c>
      <c r="C254" s="376" t="s">
        <v>579</v>
      </c>
      <c r="D254" s="377" t="s">
        <v>9</v>
      </c>
      <c r="E254" s="239"/>
    </row>
    <row r="255" spans="1:5" s="237" customFormat="1" ht="20.25" customHeight="1">
      <c r="A255" s="731"/>
      <c r="B255" s="341" t="s">
        <v>0</v>
      </c>
      <c r="C255" s="242" t="s">
        <v>579</v>
      </c>
      <c r="D255" s="358" t="s">
        <v>670</v>
      </c>
      <c r="E255" s="231"/>
    </row>
    <row r="256" spans="1:5" s="237" customFormat="1" ht="33" customHeight="1">
      <c r="A256" s="732"/>
      <c r="B256" s="346" t="s">
        <v>465</v>
      </c>
      <c r="C256" s="238" t="s">
        <v>579</v>
      </c>
      <c r="D256" s="347" t="s">
        <v>9</v>
      </c>
      <c r="E256" s="229"/>
    </row>
    <row r="257" spans="1:5" s="237" customFormat="1" ht="23.25" customHeight="1">
      <c r="A257" s="730" t="s">
        <v>466</v>
      </c>
      <c r="B257" s="338" t="s">
        <v>553</v>
      </c>
      <c r="C257" s="240" t="s">
        <v>579</v>
      </c>
      <c r="D257" s="357" t="s">
        <v>9</v>
      </c>
      <c r="E257" s="241"/>
    </row>
    <row r="258" spans="1:5" s="237" customFormat="1" ht="25.5" customHeight="1">
      <c r="A258" s="731"/>
      <c r="B258" s="363" t="s">
        <v>602</v>
      </c>
      <c r="C258" s="374" t="s">
        <v>579</v>
      </c>
      <c r="D258" s="375" t="s">
        <v>671</v>
      </c>
      <c r="E258" s="236"/>
    </row>
    <row r="259" spans="1:5" s="237" customFormat="1" ht="32.25" customHeight="1">
      <c r="A259" s="732"/>
      <c r="B259" s="346" t="s">
        <v>467</v>
      </c>
      <c r="C259" s="238" t="s">
        <v>579</v>
      </c>
      <c r="D259" s="347" t="s">
        <v>9</v>
      </c>
      <c r="E259" s="229"/>
    </row>
    <row r="260" spans="1:5" s="237" customFormat="1" ht="21" customHeight="1">
      <c r="A260" s="730" t="s">
        <v>468</v>
      </c>
      <c r="B260" s="338" t="s">
        <v>672</v>
      </c>
      <c r="C260" s="240"/>
      <c r="D260" s="357"/>
      <c r="E260" s="241"/>
    </row>
    <row r="261" spans="1:5" s="237" customFormat="1" ht="30.75" customHeight="1">
      <c r="A261" s="731"/>
      <c r="B261" s="320" t="s">
        <v>554</v>
      </c>
      <c r="C261" s="242" t="s">
        <v>579</v>
      </c>
      <c r="D261" s="356" t="s">
        <v>9</v>
      </c>
      <c r="E261" s="231"/>
    </row>
    <row r="262" spans="1:5" s="237" customFormat="1" ht="29.25" customHeight="1">
      <c r="A262" s="731"/>
      <c r="B262" s="320" t="s">
        <v>673</v>
      </c>
      <c r="C262" s="374" t="s">
        <v>579</v>
      </c>
      <c r="D262" s="375" t="s">
        <v>9</v>
      </c>
      <c r="E262" s="231"/>
    </row>
    <row r="263" spans="1:5" s="237" customFormat="1" ht="36" customHeight="1">
      <c r="A263" s="731"/>
      <c r="B263" s="320" t="s">
        <v>555</v>
      </c>
      <c r="C263" s="242" t="s">
        <v>579</v>
      </c>
      <c r="D263" s="373" t="s">
        <v>9</v>
      </c>
      <c r="E263" s="236"/>
    </row>
    <row r="264" spans="1:5" s="237" customFormat="1" ht="21.75" customHeight="1">
      <c r="A264" s="731"/>
      <c r="B264" s="341" t="s">
        <v>0</v>
      </c>
      <c r="C264" s="374" t="s">
        <v>579</v>
      </c>
      <c r="D264" s="356" t="s">
        <v>671</v>
      </c>
      <c r="E264" s="231"/>
    </row>
    <row r="265" spans="1:5" s="237" customFormat="1" ht="27" customHeight="1">
      <c r="A265" s="732"/>
      <c r="B265" s="346" t="s">
        <v>469</v>
      </c>
      <c r="C265" s="238" t="s">
        <v>579</v>
      </c>
      <c r="D265" s="347" t="s">
        <v>9</v>
      </c>
      <c r="E265" s="229"/>
    </row>
    <row r="266" spans="1:5" s="228" customFormat="1" ht="20.100000000000001" customHeight="1">
      <c r="A266" s="736" t="s">
        <v>68</v>
      </c>
      <c r="B266" s="355" t="s">
        <v>69</v>
      </c>
      <c r="C266" s="234" t="s">
        <v>579</v>
      </c>
      <c r="D266" s="339" t="s">
        <v>609</v>
      </c>
      <c r="E266" s="233" t="s">
        <v>556</v>
      </c>
    </row>
    <row r="267" spans="1:5" s="228" customFormat="1" ht="20.100000000000001" customHeight="1">
      <c r="A267" s="745"/>
      <c r="B267" s="343" t="s">
        <v>557</v>
      </c>
      <c r="C267" s="232" t="s">
        <v>579</v>
      </c>
      <c r="D267" s="356" t="s">
        <v>609</v>
      </c>
      <c r="E267" s="231" t="s">
        <v>556</v>
      </c>
    </row>
    <row r="268" spans="1:5" s="228" customFormat="1" ht="20.100000000000001" customHeight="1">
      <c r="A268" s="745"/>
      <c r="B268" s="343" t="s">
        <v>70</v>
      </c>
      <c r="C268" s="232" t="s">
        <v>579</v>
      </c>
      <c r="D268" s="356" t="s">
        <v>609</v>
      </c>
      <c r="E268" s="231"/>
    </row>
    <row r="269" spans="1:5" s="228" customFormat="1" ht="20.100000000000001" customHeight="1">
      <c r="A269" s="745"/>
      <c r="B269" s="343" t="s">
        <v>71</v>
      </c>
      <c r="C269" s="232" t="s">
        <v>579</v>
      </c>
      <c r="D269" s="356" t="s">
        <v>609</v>
      </c>
      <c r="E269" s="231" t="s">
        <v>558</v>
      </c>
    </row>
    <row r="270" spans="1:5" s="228" customFormat="1" ht="19.5" customHeight="1">
      <c r="A270" s="745"/>
      <c r="B270" s="343" t="s">
        <v>559</v>
      </c>
      <c r="C270" s="232" t="s">
        <v>579</v>
      </c>
      <c r="D270" s="356" t="s">
        <v>607</v>
      </c>
      <c r="E270" s="231"/>
    </row>
    <row r="271" spans="1:5" s="228" customFormat="1" ht="19.5" customHeight="1">
      <c r="A271" s="745"/>
      <c r="B271" s="343" t="s">
        <v>72</v>
      </c>
      <c r="C271" s="232" t="s">
        <v>579</v>
      </c>
      <c r="D271" s="356" t="s">
        <v>73</v>
      </c>
      <c r="E271" s="231"/>
    </row>
    <row r="272" spans="1:5" s="228" customFormat="1" ht="21.75" customHeight="1">
      <c r="A272" s="745"/>
      <c r="B272" s="343" t="s">
        <v>560</v>
      </c>
      <c r="C272" s="232" t="s">
        <v>579</v>
      </c>
      <c r="D272" s="356"/>
      <c r="E272" s="231"/>
    </row>
    <row r="273" spans="1:5" s="228" customFormat="1" ht="29.25" customHeight="1">
      <c r="A273" s="745"/>
      <c r="B273" s="343" t="s">
        <v>561</v>
      </c>
      <c r="C273" s="232" t="s">
        <v>579</v>
      </c>
      <c r="D273" s="356" t="s">
        <v>609</v>
      </c>
      <c r="E273" s="231"/>
    </row>
    <row r="274" spans="1:5" s="228" customFormat="1" ht="34.5" customHeight="1">
      <c r="A274" s="745"/>
      <c r="B274" s="343" t="s">
        <v>674</v>
      </c>
      <c r="C274" s="232" t="s">
        <v>579</v>
      </c>
      <c r="D274" s="356" t="s">
        <v>609</v>
      </c>
      <c r="E274" s="231"/>
    </row>
    <row r="275" spans="1:5" s="228" customFormat="1" ht="42" customHeight="1">
      <c r="A275" s="745"/>
      <c r="B275" s="343" t="s">
        <v>562</v>
      </c>
      <c r="C275" s="232" t="s">
        <v>579</v>
      </c>
      <c r="D275" s="356" t="s">
        <v>609</v>
      </c>
      <c r="E275" s="317"/>
    </row>
    <row r="276" spans="1:5" s="228" customFormat="1" ht="32.25" customHeight="1">
      <c r="A276" s="745"/>
      <c r="B276" s="412" t="s">
        <v>675</v>
      </c>
      <c r="C276" s="230" t="s">
        <v>579</v>
      </c>
      <c r="D276" s="430" t="s">
        <v>609</v>
      </c>
      <c r="E276" s="229"/>
    </row>
    <row r="277" spans="1:5" s="228" customFormat="1" ht="20.100000000000001" customHeight="1">
      <c r="A277" s="736" t="s">
        <v>75</v>
      </c>
      <c r="B277" s="355" t="s">
        <v>69</v>
      </c>
      <c r="C277" s="234" t="s">
        <v>579</v>
      </c>
      <c r="D277" s="339" t="s">
        <v>609</v>
      </c>
      <c r="E277" s="233" t="s">
        <v>556</v>
      </c>
    </row>
    <row r="278" spans="1:5" s="228" customFormat="1" ht="20.100000000000001" customHeight="1">
      <c r="A278" s="745"/>
      <c r="B278" s="343" t="s">
        <v>557</v>
      </c>
      <c r="C278" s="232" t="s">
        <v>579</v>
      </c>
      <c r="D278" s="356" t="s">
        <v>609</v>
      </c>
      <c r="E278" s="231" t="s">
        <v>556</v>
      </c>
    </row>
    <row r="279" spans="1:5" s="228" customFormat="1" ht="20.100000000000001" customHeight="1">
      <c r="A279" s="745"/>
      <c r="B279" s="343" t="s">
        <v>70</v>
      </c>
      <c r="C279" s="232" t="s">
        <v>579</v>
      </c>
      <c r="D279" s="356" t="s">
        <v>609</v>
      </c>
      <c r="E279" s="231"/>
    </row>
    <row r="280" spans="1:5" s="228" customFormat="1" ht="19.5" customHeight="1">
      <c r="A280" s="745"/>
      <c r="B280" s="343" t="s">
        <v>71</v>
      </c>
      <c r="C280" s="232" t="s">
        <v>579</v>
      </c>
      <c r="D280" s="356" t="s">
        <v>609</v>
      </c>
      <c r="E280" s="231" t="s">
        <v>558</v>
      </c>
    </row>
    <row r="281" spans="1:5" s="228" customFormat="1" ht="19.5" customHeight="1">
      <c r="A281" s="745"/>
      <c r="B281" s="343" t="s">
        <v>559</v>
      </c>
      <c r="C281" s="232" t="s">
        <v>579</v>
      </c>
      <c r="D281" s="356" t="s">
        <v>607</v>
      </c>
      <c r="E281" s="231"/>
    </row>
    <row r="282" spans="1:5" s="228" customFormat="1" ht="19.5" customHeight="1">
      <c r="A282" s="745"/>
      <c r="B282" s="343" t="s">
        <v>72</v>
      </c>
      <c r="C282" s="232" t="s">
        <v>579</v>
      </c>
      <c r="D282" s="356" t="s">
        <v>73</v>
      </c>
      <c r="E282" s="231"/>
    </row>
    <row r="283" spans="1:5" s="228" customFormat="1" ht="20.25" customHeight="1">
      <c r="A283" s="745"/>
      <c r="B283" s="343" t="s">
        <v>95</v>
      </c>
      <c r="C283" s="232" t="s">
        <v>579</v>
      </c>
      <c r="D283" s="356"/>
      <c r="E283" s="231"/>
    </row>
    <row r="284" spans="1:5" s="228" customFormat="1" ht="39.75" customHeight="1">
      <c r="A284" s="745"/>
      <c r="B284" s="343" t="s">
        <v>74</v>
      </c>
      <c r="C284" s="232" t="s">
        <v>579</v>
      </c>
      <c r="D284" s="356" t="s">
        <v>609</v>
      </c>
      <c r="E284" s="231"/>
    </row>
    <row r="285" spans="1:5" s="228" customFormat="1" ht="27" customHeight="1">
      <c r="A285" s="745"/>
      <c r="B285" s="343" t="s">
        <v>674</v>
      </c>
      <c r="C285" s="232" t="s">
        <v>579</v>
      </c>
      <c r="D285" s="356" t="s">
        <v>609</v>
      </c>
      <c r="E285" s="317"/>
    </row>
    <row r="286" spans="1:5" s="228" customFormat="1" ht="34.5" customHeight="1">
      <c r="A286" s="737"/>
      <c r="B286" s="412" t="s">
        <v>675</v>
      </c>
      <c r="C286" s="230" t="s">
        <v>579</v>
      </c>
      <c r="D286" s="430" t="s">
        <v>609</v>
      </c>
      <c r="E286" s="229"/>
    </row>
    <row r="287" spans="1:5" s="228" customFormat="1" ht="20.100000000000001" customHeight="1">
      <c r="A287" s="736" t="s">
        <v>76</v>
      </c>
      <c r="B287" s="355" t="s">
        <v>69</v>
      </c>
      <c r="C287" s="234" t="s">
        <v>579</v>
      </c>
      <c r="D287" s="339" t="s">
        <v>609</v>
      </c>
      <c r="E287" s="233" t="s">
        <v>556</v>
      </c>
    </row>
    <row r="288" spans="1:5" s="228" customFormat="1" ht="20.100000000000001" customHeight="1">
      <c r="A288" s="745"/>
      <c r="B288" s="343" t="s">
        <v>557</v>
      </c>
      <c r="C288" s="232" t="s">
        <v>579</v>
      </c>
      <c r="D288" s="356" t="s">
        <v>609</v>
      </c>
      <c r="E288" s="231" t="s">
        <v>556</v>
      </c>
    </row>
    <row r="289" spans="1:6" s="228" customFormat="1" ht="20.100000000000001" customHeight="1">
      <c r="A289" s="745"/>
      <c r="B289" s="343" t="s">
        <v>70</v>
      </c>
      <c r="C289" s="232" t="s">
        <v>579</v>
      </c>
      <c r="D289" s="356" t="s">
        <v>609</v>
      </c>
      <c r="E289" s="231"/>
    </row>
    <row r="290" spans="1:6" s="228" customFormat="1" ht="20.100000000000001" customHeight="1">
      <c r="A290" s="745"/>
      <c r="B290" s="343" t="s">
        <v>71</v>
      </c>
      <c r="C290" s="232" t="s">
        <v>579</v>
      </c>
      <c r="D290" s="356" t="s">
        <v>609</v>
      </c>
      <c r="E290" s="231" t="s">
        <v>558</v>
      </c>
    </row>
    <row r="291" spans="1:6" s="228" customFormat="1" ht="20.100000000000001" customHeight="1">
      <c r="A291" s="745"/>
      <c r="B291" s="343" t="s">
        <v>559</v>
      </c>
      <c r="C291" s="232" t="s">
        <v>579</v>
      </c>
      <c r="D291" s="356" t="s">
        <v>607</v>
      </c>
      <c r="E291" s="231"/>
    </row>
    <row r="292" spans="1:6" s="228" customFormat="1" ht="20.100000000000001" customHeight="1">
      <c r="A292" s="745"/>
      <c r="B292" s="343" t="s">
        <v>72</v>
      </c>
      <c r="C292" s="232" t="s">
        <v>579</v>
      </c>
      <c r="D292" s="356" t="s">
        <v>73</v>
      </c>
      <c r="E292" s="231"/>
    </row>
    <row r="293" spans="1:6" s="228" customFormat="1" ht="21.75" customHeight="1">
      <c r="A293" s="745"/>
      <c r="B293" s="413" t="s">
        <v>563</v>
      </c>
      <c r="C293" s="232" t="s">
        <v>579</v>
      </c>
      <c r="D293" s="405"/>
      <c r="E293" s="236"/>
    </row>
    <row r="294" spans="1:6" s="228" customFormat="1" ht="36.75" customHeight="1">
      <c r="A294" s="745"/>
      <c r="B294" s="343" t="s">
        <v>74</v>
      </c>
      <c r="C294" s="232" t="s">
        <v>579</v>
      </c>
      <c r="D294" s="356" t="s">
        <v>609</v>
      </c>
      <c r="E294" s="231"/>
    </row>
    <row r="295" spans="1:6" s="228" customFormat="1" ht="33.75" customHeight="1">
      <c r="A295" s="745"/>
      <c r="B295" s="343" t="s">
        <v>676</v>
      </c>
      <c r="C295" s="232" t="s">
        <v>579</v>
      </c>
      <c r="D295" s="356" t="s">
        <v>609</v>
      </c>
      <c r="E295" s="317"/>
    </row>
    <row r="296" spans="1:6" s="228" customFormat="1" ht="32.25" customHeight="1">
      <c r="A296" s="745"/>
      <c r="B296" s="412" t="s">
        <v>675</v>
      </c>
      <c r="C296" s="230" t="s">
        <v>579</v>
      </c>
      <c r="D296" s="430" t="s">
        <v>609</v>
      </c>
      <c r="E296" s="229"/>
    </row>
    <row r="297" spans="1:6" ht="31.5" customHeight="1">
      <c r="A297" s="746" t="s">
        <v>470</v>
      </c>
      <c r="B297" s="414" t="s">
        <v>69</v>
      </c>
      <c r="C297" s="378" t="s">
        <v>89</v>
      </c>
      <c r="D297" s="379" t="s">
        <v>452</v>
      </c>
      <c r="E297" s="380" t="s">
        <v>556</v>
      </c>
      <c r="F297" s="381"/>
    </row>
    <row r="298" spans="1:6" ht="20.100000000000001" customHeight="1">
      <c r="A298" s="747"/>
      <c r="B298" s="415" t="s">
        <v>564</v>
      </c>
      <c r="C298" s="382"/>
      <c r="D298" s="383"/>
      <c r="E298" s="384"/>
    </row>
    <row r="299" spans="1:6" ht="48.75" customHeight="1">
      <c r="A299" s="747"/>
      <c r="B299" s="415" t="s">
        <v>565</v>
      </c>
      <c r="C299" s="382" t="s">
        <v>579</v>
      </c>
      <c r="D299" s="385" t="s">
        <v>609</v>
      </c>
      <c r="E299" s="386"/>
    </row>
    <row r="300" spans="1:6" ht="59.25" customHeight="1">
      <c r="A300" s="747"/>
      <c r="B300" s="416" t="s">
        <v>566</v>
      </c>
      <c r="C300" s="387" t="s">
        <v>579</v>
      </c>
      <c r="D300" s="385" t="s">
        <v>609</v>
      </c>
      <c r="E300" s="386"/>
    </row>
    <row r="301" spans="1:6" ht="49.5" customHeight="1">
      <c r="A301" s="747"/>
      <c r="B301" s="417" t="s">
        <v>567</v>
      </c>
      <c r="C301" s="388" t="s">
        <v>579</v>
      </c>
      <c r="D301" s="385" t="s">
        <v>677</v>
      </c>
      <c r="E301" s="384"/>
    </row>
    <row r="302" spans="1:6" ht="35.25" customHeight="1">
      <c r="A302" s="747"/>
      <c r="B302" s="416" t="s">
        <v>568</v>
      </c>
      <c r="C302" s="382" t="s">
        <v>579</v>
      </c>
      <c r="D302" s="385" t="s">
        <v>678</v>
      </c>
      <c r="E302" s="386"/>
    </row>
    <row r="303" spans="1:6" ht="24" customHeight="1">
      <c r="A303" s="747"/>
      <c r="B303" s="416" t="s">
        <v>569</v>
      </c>
      <c r="C303" s="382" t="s">
        <v>579</v>
      </c>
      <c r="D303" s="385" t="s">
        <v>609</v>
      </c>
      <c r="E303" s="386" t="s">
        <v>556</v>
      </c>
    </row>
    <row r="304" spans="1:6" ht="20.100000000000001" customHeight="1">
      <c r="A304" s="747"/>
      <c r="B304" s="417" t="s">
        <v>570</v>
      </c>
      <c r="C304" s="418" t="s">
        <v>579</v>
      </c>
      <c r="D304" s="385" t="s">
        <v>679</v>
      </c>
      <c r="E304" s="386"/>
    </row>
    <row r="305" spans="1:5" ht="20.100000000000001" customHeight="1">
      <c r="A305" s="747"/>
      <c r="B305" s="416" t="s">
        <v>571</v>
      </c>
      <c r="C305" s="431" t="s">
        <v>579</v>
      </c>
      <c r="D305" s="385" t="s">
        <v>679</v>
      </c>
      <c r="E305" s="386" t="s">
        <v>558</v>
      </c>
    </row>
    <row r="306" spans="1:5" ht="36" customHeight="1">
      <c r="A306" s="747"/>
      <c r="B306" s="416" t="s">
        <v>572</v>
      </c>
      <c r="C306" s="418" t="s">
        <v>579</v>
      </c>
      <c r="D306" s="385" t="s">
        <v>609</v>
      </c>
      <c r="E306" s="386"/>
    </row>
    <row r="307" spans="1:5" ht="27">
      <c r="A307" s="747"/>
      <c r="B307" s="416" t="s">
        <v>680</v>
      </c>
      <c r="C307" s="382" t="s">
        <v>579</v>
      </c>
      <c r="D307" s="383" t="s">
        <v>609</v>
      </c>
      <c r="E307" s="386"/>
    </row>
    <row r="308" spans="1:5" ht="27">
      <c r="A308" s="747"/>
      <c r="B308" s="416" t="s">
        <v>681</v>
      </c>
      <c r="C308" s="382" t="s">
        <v>579</v>
      </c>
      <c r="D308" s="419" t="s">
        <v>609</v>
      </c>
      <c r="E308" s="386"/>
    </row>
    <row r="309" spans="1:5" ht="27">
      <c r="A309" s="748"/>
      <c r="B309" s="420" t="s">
        <v>682</v>
      </c>
      <c r="C309" s="421" t="s">
        <v>579</v>
      </c>
      <c r="D309" s="389" t="s">
        <v>609</v>
      </c>
      <c r="E309" s="422"/>
    </row>
    <row r="310" spans="1:5" ht="23.25" customHeight="1">
      <c r="A310" s="746" t="s">
        <v>683</v>
      </c>
      <c r="B310" s="423" t="s">
        <v>69</v>
      </c>
      <c r="C310" s="378" t="s">
        <v>89</v>
      </c>
      <c r="D310" s="379" t="s">
        <v>452</v>
      </c>
      <c r="E310" s="380" t="s">
        <v>556</v>
      </c>
    </row>
    <row r="311" spans="1:5" ht="20.100000000000001" customHeight="1">
      <c r="A311" s="747"/>
      <c r="B311" s="415" t="s">
        <v>564</v>
      </c>
      <c r="C311" s="382"/>
      <c r="D311" s="383"/>
      <c r="E311" s="384"/>
    </row>
    <row r="312" spans="1:5" ht="48.75" customHeight="1">
      <c r="A312" s="747"/>
      <c r="B312" s="415" t="s">
        <v>565</v>
      </c>
      <c r="C312" s="382" t="s">
        <v>579</v>
      </c>
      <c r="D312" s="385" t="s">
        <v>609</v>
      </c>
      <c r="E312" s="386"/>
    </row>
    <row r="313" spans="1:5" ht="61.5" customHeight="1">
      <c r="A313" s="747"/>
      <c r="B313" s="416" t="s">
        <v>566</v>
      </c>
      <c r="C313" s="387" t="s">
        <v>579</v>
      </c>
      <c r="D313" s="385" t="s">
        <v>609</v>
      </c>
      <c r="E313" s="386"/>
    </row>
    <row r="314" spans="1:5" ht="49.5" customHeight="1">
      <c r="A314" s="747"/>
      <c r="B314" s="417" t="s">
        <v>567</v>
      </c>
      <c r="C314" s="388" t="s">
        <v>579</v>
      </c>
      <c r="D314" s="385" t="s">
        <v>609</v>
      </c>
      <c r="E314" s="384"/>
    </row>
    <row r="315" spans="1:5" ht="35.25" customHeight="1">
      <c r="A315" s="747"/>
      <c r="B315" s="416" t="s">
        <v>568</v>
      </c>
      <c r="C315" s="382" t="s">
        <v>579</v>
      </c>
      <c r="D315" s="385" t="s">
        <v>678</v>
      </c>
      <c r="E315" s="386"/>
    </row>
    <row r="316" spans="1:5" ht="19.5" customHeight="1">
      <c r="A316" s="747"/>
      <c r="B316" s="416" t="s">
        <v>569</v>
      </c>
      <c r="C316" s="382" t="s">
        <v>579</v>
      </c>
      <c r="D316" s="385" t="s">
        <v>609</v>
      </c>
      <c r="E316" s="386" t="s">
        <v>556</v>
      </c>
    </row>
    <row r="317" spans="1:5" ht="20.100000000000001" customHeight="1">
      <c r="A317" s="747"/>
      <c r="B317" s="417" t="s">
        <v>570</v>
      </c>
      <c r="C317" s="418" t="s">
        <v>579</v>
      </c>
      <c r="D317" s="385" t="s">
        <v>609</v>
      </c>
      <c r="E317" s="386"/>
    </row>
    <row r="318" spans="1:5" ht="20.100000000000001" customHeight="1">
      <c r="A318" s="747"/>
      <c r="B318" s="416" t="s">
        <v>571</v>
      </c>
      <c r="C318" s="418" t="s">
        <v>579</v>
      </c>
      <c r="D318" s="385" t="s">
        <v>609</v>
      </c>
      <c r="E318" s="384" t="s">
        <v>558</v>
      </c>
    </row>
    <row r="319" spans="1:5" ht="27">
      <c r="A319" s="747"/>
      <c r="B319" s="416" t="s">
        <v>684</v>
      </c>
      <c r="C319" s="382" t="s">
        <v>579</v>
      </c>
      <c r="D319" s="383" t="s">
        <v>609</v>
      </c>
      <c r="E319" s="386"/>
    </row>
    <row r="320" spans="1:5" ht="27">
      <c r="A320" s="747"/>
      <c r="B320" s="416" t="s">
        <v>685</v>
      </c>
      <c r="C320" s="382" t="s">
        <v>579</v>
      </c>
      <c r="D320" s="419" t="s">
        <v>609</v>
      </c>
      <c r="E320" s="386"/>
    </row>
    <row r="321" spans="1:5" ht="14.25">
      <c r="A321" s="748"/>
      <c r="B321" s="420" t="s">
        <v>686</v>
      </c>
      <c r="C321" s="421" t="s">
        <v>579</v>
      </c>
      <c r="D321" s="389" t="s">
        <v>609</v>
      </c>
      <c r="E321" s="422"/>
    </row>
    <row r="322" spans="1:5" ht="34.5" customHeight="1">
      <c r="A322" s="743" t="s">
        <v>687</v>
      </c>
      <c r="B322" s="432" t="s">
        <v>688</v>
      </c>
      <c r="C322" s="433" t="s">
        <v>579</v>
      </c>
      <c r="D322" s="434" t="s">
        <v>609</v>
      </c>
      <c r="E322" s="435" t="s">
        <v>689</v>
      </c>
    </row>
    <row r="323" spans="1:5" ht="34.5" customHeight="1">
      <c r="A323" s="744"/>
      <c r="B323" s="436" t="s">
        <v>690</v>
      </c>
      <c r="C323" s="437" t="s">
        <v>579</v>
      </c>
      <c r="D323" s="438" t="s">
        <v>609</v>
      </c>
      <c r="E323" s="439"/>
    </row>
  </sheetData>
  <mergeCells count="66">
    <mergeCell ref="A322:A323"/>
    <mergeCell ref="A242:A246"/>
    <mergeCell ref="A247:A248"/>
    <mergeCell ref="A249:A250"/>
    <mergeCell ref="A251:A256"/>
    <mergeCell ref="A257:A259"/>
    <mergeCell ref="A260:A265"/>
    <mergeCell ref="A266:A276"/>
    <mergeCell ref="A277:A286"/>
    <mergeCell ref="A287:A296"/>
    <mergeCell ref="A297:A309"/>
    <mergeCell ref="A310:A321"/>
    <mergeCell ref="A235:A241"/>
    <mergeCell ref="A184:A188"/>
    <mergeCell ref="A189:A191"/>
    <mergeCell ref="A192:A196"/>
    <mergeCell ref="A197:A200"/>
    <mergeCell ref="A201:A202"/>
    <mergeCell ref="A203:A206"/>
    <mergeCell ref="A207:A208"/>
    <mergeCell ref="A209:A214"/>
    <mergeCell ref="A215:A221"/>
    <mergeCell ref="A222:A226"/>
    <mergeCell ref="A227:A234"/>
    <mergeCell ref="A181:A183"/>
    <mergeCell ref="A121:A130"/>
    <mergeCell ref="A131:A139"/>
    <mergeCell ref="A140:A142"/>
    <mergeCell ref="A143:A149"/>
    <mergeCell ref="A150:A157"/>
    <mergeCell ref="A158:A162"/>
    <mergeCell ref="A163:A167"/>
    <mergeCell ref="A168:A170"/>
    <mergeCell ref="A171:A173"/>
    <mergeCell ref="A174:A177"/>
    <mergeCell ref="A178:A179"/>
    <mergeCell ref="A109:A120"/>
    <mergeCell ref="B76:B77"/>
    <mergeCell ref="C76:C77"/>
    <mergeCell ref="D76:D77"/>
    <mergeCell ref="E76:E77"/>
    <mergeCell ref="A79:A80"/>
    <mergeCell ref="A81:A83"/>
    <mergeCell ref="A75:A78"/>
    <mergeCell ref="A84:A93"/>
    <mergeCell ref="A94:A96"/>
    <mergeCell ref="A97:A101"/>
    <mergeCell ref="A102:A105"/>
    <mergeCell ref="A106:A108"/>
    <mergeCell ref="A62:A64"/>
    <mergeCell ref="A65:A66"/>
    <mergeCell ref="A67:A69"/>
    <mergeCell ref="A70:A71"/>
    <mergeCell ref="A72:A74"/>
    <mergeCell ref="A41:A60"/>
    <mergeCell ref="A1:E1"/>
    <mergeCell ref="C3:D3"/>
    <mergeCell ref="A4:A5"/>
    <mergeCell ref="A6:A7"/>
    <mergeCell ref="A10:A11"/>
    <mergeCell ref="A13:A15"/>
    <mergeCell ref="A16:A22"/>
    <mergeCell ref="A23:A34"/>
    <mergeCell ref="A35:A36"/>
    <mergeCell ref="A37:A38"/>
    <mergeCell ref="A39:A40"/>
  </mergeCells>
  <phoneticPr fontId="2"/>
  <printOptions horizontalCentered="1" verticalCentered="1"/>
  <pageMargins left="0.59055118110236227" right="0.59055118110236227" top="0.59055118110236227" bottom="0.78740157480314965" header="0.39370078740157483" footer="0.59055118110236227"/>
  <pageSetup paperSize="9" fitToHeight="0" orientation="landscape" blackAndWhite="1" horizontalDpi="300" verticalDpi="300" r:id="rId1"/>
  <headerFooter alignWithMargins="0">
    <oddFooter>&amp;L（自己点検シート）&amp;R&amp;10&amp;A（&amp;P/&amp;N）</oddFooter>
  </headerFooter>
  <rowBreaks count="25" manualBreakCount="25">
    <brk id="15" max="4" man="1"/>
    <brk id="34" max="4" man="1"/>
    <brk id="40" max="4" man="1"/>
    <brk id="55" max="4" man="1"/>
    <brk id="64" max="4" man="1"/>
    <brk id="74" max="4" man="1"/>
    <brk id="83" max="4" man="1"/>
    <brk id="96" max="4" man="1"/>
    <brk id="108" max="4" man="1"/>
    <brk id="120" max="4" man="1"/>
    <brk id="130" max="4" man="1"/>
    <brk id="142" max="4" man="1"/>
    <brk id="149" max="4" man="1"/>
    <brk id="162" max="4" man="1"/>
    <brk id="173" max="4" man="1"/>
    <brk id="183" max="4" man="1"/>
    <brk id="191" max="4" man="1"/>
    <brk id="206" max="4" man="1"/>
    <brk id="221" max="4" man="1"/>
    <brk id="234" max="4" man="1"/>
    <brk id="248" max="4" man="1"/>
    <brk id="259" max="4" man="1"/>
    <brk id="276" max="4" man="1"/>
    <brk id="296" max="4" man="1"/>
    <brk id="30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9FE71-BE65-4D7D-8F11-082BECC13D08}">
  <ds:schemaRefs>
    <ds:schemaRef ds:uri="http://schemas.microsoft.com/sharepoint/v3/contenttype/forms"/>
  </ds:schemaRefs>
</ds:datastoreItem>
</file>

<file path=customXml/itemProps2.xml><?xml version="1.0" encoding="utf-8"?>
<ds:datastoreItem xmlns:ds="http://schemas.openxmlformats.org/officeDocument/2006/customXml" ds:itemID="{A82CD322-C14C-4EB4-9BBC-F41AD1388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8C490F2-752E-4EFE-96CF-494BDB0ADEA3}">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8B97BE19-CDDD-400E-817A-CFDD13F7EC12"/>
    <ds:schemaRef ds:uri="http://schemas.openxmlformats.org/package/2006/metadata/core-properties"/>
    <ds:schemaRef ds:uri="5b563654-e1c2-4d72-bd1f-2ce341ee7fd3"/>
    <ds:schemaRef ds:uri="http://purl.org/dc/te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老健（Ｐ１～Ｐ３）</vt:lpstr>
      <vt:lpstr>老健（Ｐ４）</vt:lpstr>
      <vt:lpstr>老健（Ｐ５）</vt:lpstr>
      <vt:lpstr>老健（Ｐ６）</vt:lpstr>
      <vt:lpstr>老健（P７）</vt:lpstr>
      <vt:lpstr>参考様式　勤務実績表</vt:lpstr>
      <vt:lpstr>サービス提供体制強化加算</vt:lpstr>
      <vt:lpstr>介護報酬自己点検シート</vt:lpstr>
      <vt:lpstr>サービス提供体制強化加算!Print_Area</vt:lpstr>
      <vt:lpstr>介護報酬自己点検シート!Print_Area</vt:lpstr>
      <vt:lpstr>表紙!Print_Area</vt:lpstr>
      <vt:lpstr>'老健（Ｐ１～Ｐ３）'!Print_Area</vt:lpstr>
      <vt:lpstr>'老健（Ｐ４）'!Print_Area</vt:lpstr>
      <vt:lpstr>'老健（Ｐ５）'!Print_Area</vt:lpstr>
      <vt:lpstr>'老健（Ｐ６）'!Print_Area</vt:lpstr>
      <vt:lpstr>'老健（P７）'!Print_Area</vt:lpstr>
      <vt:lpstr>介護報酬自己点検シート!Print_Titles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0297.鈴木　啓太</dc:creator>
  <cp:lastModifiedBy>生澤　卓弥</cp:lastModifiedBy>
  <cp:revision>0</cp:revision>
  <cp:lastPrinted>2023-01-06T00:12:27Z</cp:lastPrinted>
  <dcterms:created xsi:type="dcterms:W3CDTF">1601-01-01T00:00:00Z</dcterms:created>
  <dcterms:modified xsi:type="dcterms:W3CDTF">2023-01-06T00:15:45Z</dcterms:modified>
</cp:coreProperties>
</file>