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密着型\３．地域密着型サービス\認知デイ\"/>
    </mc:Choice>
  </mc:AlternateContent>
  <bookViews>
    <workbookView xWindow="-15" yWindow="5805" windowWidth="19230" windowHeight="5850"/>
  </bookViews>
  <sheets>
    <sheet name="表紙" sheetId="8" r:id="rId1"/>
    <sheet name="認知症対応型通所介護" sheetId="9" r:id="rId2"/>
    <sheet name="サービス提供体制強化加算等" sheetId="12" r:id="rId3"/>
    <sheet name="参考様式　勤務実績表" sheetId="10" r:id="rId4"/>
    <sheet name="介護報酬自己点検シート（地域密着型）" sheetId="14" r:id="rId5"/>
    <sheet name="介護報酬自己点検シート（介護予防）" sheetId="15" r:id="rId6"/>
  </sheets>
  <definedNames>
    <definedName name="_xlnm.Print_Area" localSheetId="2">サービス提供体制強化加算等!$A$1:$V$29</definedName>
    <definedName name="_xlnm.Print_Area" localSheetId="5">'介護報酬自己点検シート（介護予防）'!$A$1:$E$162</definedName>
    <definedName name="_xlnm.Print_Area" localSheetId="4">'介護報酬自己点検シート（地域密着型）'!$A$1:$E$166</definedName>
    <definedName name="_xlnm.Print_Area" localSheetId="1">認知症対応型通所介護!$A$1:$Y$73</definedName>
    <definedName name="_xlnm.Print_Area" localSheetId="0">表紙!$A$1:$S$19</definedName>
    <definedName name="_xlnm.Print_Titles" localSheetId="5">'介護報酬自己点検シート（介護予防）'!$3:$3</definedName>
    <definedName name="_xlnm.Print_Titles" localSheetId="4">'介護報酬自己点検シート（地域密着型）'!$3:$3</definedName>
  </definedNames>
  <calcPr calcId="152511"/>
</workbook>
</file>

<file path=xl/calcChain.xml><?xml version="1.0" encoding="utf-8"?>
<calcChain xmlns="http://schemas.openxmlformats.org/spreadsheetml/2006/main">
  <c r="T40" i="12" l="1"/>
  <c r="T41" i="12" s="1"/>
  <c r="T39" i="12"/>
  <c r="T33" i="12"/>
  <c r="T34" i="12" s="1"/>
  <c r="T32" i="12"/>
  <c r="O28" i="12"/>
  <c r="L28" i="12"/>
  <c r="T27" i="12"/>
  <c r="T28" i="12" s="1"/>
  <c r="C27" i="12"/>
  <c r="T26" i="12"/>
  <c r="O22" i="12"/>
  <c r="L22" i="12"/>
  <c r="O21" i="12"/>
  <c r="L21" i="12"/>
  <c r="T20" i="12"/>
  <c r="T22" i="12" s="1"/>
  <c r="C20" i="12"/>
  <c r="T19" i="12"/>
  <c r="T21" i="12" s="1"/>
  <c r="T18" i="12"/>
  <c r="O13" i="12"/>
  <c r="L13" i="12"/>
  <c r="O12" i="12"/>
  <c r="L12" i="12"/>
  <c r="O11" i="12"/>
  <c r="L11" i="12"/>
  <c r="T10" i="12"/>
  <c r="C10" i="12"/>
  <c r="T9" i="12"/>
  <c r="C9" i="12"/>
  <c r="T8" i="12"/>
  <c r="C8" i="12"/>
  <c r="T7" i="12"/>
  <c r="T11" i="12" s="1"/>
  <c r="T12" i="12" l="1"/>
  <c r="T13" i="12"/>
  <c r="AI6" i="10"/>
  <c r="AI7" i="10"/>
  <c r="AI8" i="10"/>
  <c r="AI9" i="10"/>
  <c r="AI10" i="10"/>
  <c r="AI11" i="10"/>
  <c r="AI12" i="10"/>
  <c r="AI13" i="10"/>
  <c r="AI14" i="10"/>
  <c r="AI15" i="10"/>
  <c r="AI16" i="10"/>
  <c r="AI17" i="10"/>
  <c r="AI18" i="10"/>
  <c r="AI19" i="10"/>
  <c r="AI20" i="10"/>
  <c r="AI21" i="10"/>
  <c r="AI22" i="10"/>
  <c r="AI23" i="10"/>
  <c r="AI24" i="10"/>
  <c r="AI25" i="10"/>
  <c r="G64" i="9"/>
  <c r="J64" i="9"/>
  <c r="M64" i="9"/>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 ref="D5" authorId="0" shapeId="0">
      <text>
        <r>
          <rPr>
            <b/>
            <sz val="9"/>
            <color indexed="81"/>
            <rFont val="ＭＳ Ｐゴシック"/>
            <family val="3"/>
            <charset val="128"/>
          </rPr>
          <t>曜日を記載してください。</t>
        </r>
      </text>
    </comment>
  </commentList>
</comments>
</file>

<file path=xl/sharedStrings.xml><?xml version="1.0" encoding="utf-8"?>
<sst xmlns="http://schemas.openxmlformats.org/spreadsheetml/2006/main" count="1329" uniqueCount="450">
  <si>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</si>
  <si>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</si>
  <si>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</si>
  <si>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実施</t>
    <rPh sb="0" eb="2">
      <t>ジッシ</t>
    </rPh>
    <phoneticPr fontId="2"/>
  </si>
  <si>
    <t>配置</t>
    <rPh sb="0" eb="2">
      <t>ハイチ</t>
    </rPh>
    <phoneticPr fontId="2"/>
  </si>
  <si>
    <t>３月ごとに実施</t>
    <rPh sb="1" eb="2">
      <t>ツキ</t>
    </rPh>
    <rPh sb="5" eb="7">
      <t>ジッシ</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</si>
  <si>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</si>
  <si>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該当</t>
    <rPh sb="0" eb="2">
      <t>ガイトウ</t>
    </rPh>
    <phoneticPr fontId="2"/>
  </si>
  <si>
    <t>栄養改善加算</t>
    <rPh sb="0" eb="2">
      <t>エイヨウ</t>
    </rPh>
    <rPh sb="2" eb="4">
      <t>カイゼン</t>
    </rPh>
    <rPh sb="4" eb="6">
      <t>カサン</t>
    </rPh>
    <phoneticPr fontId="2"/>
  </si>
  <si>
    <t>11時間以上12時間未満</t>
    <rPh sb="2" eb="4">
      <t>ジカン</t>
    </rPh>
    <rPh sb="4" eb="6">
      <t>イジョウ</t>
    </rPh>
    <rPh sb="8" eb="10">
      <t>ジカン</t>
    </rPh>
    <rPh sb="10" eb="12">
      <t>ミマン</t>
    </rPh>
    <phoneticPr fontId="2"/>
  </si>
  <si>
    <t>同一建物減算</t>
    <rPh sb="0" eb="2">
      <t>ドウイツ</t>
    </rPh>
    <rPh sb="2" eb="4">
      <t>タテモノ</t>
    </rPh>
    <rPh sb="4" eb="6">
      <t>ゲンサン</t>
    </rPh>
    <phoneticPr fontId="2"/>
  </si>
  <si>
    <t>適正に納付</t>
    <rPh sb="0" eb="2">
      <t>テキセイ</t>
    </rPh>
    <rPh sb="3" eb="5">
      <t>ノウフ</t>
    </rPh>
    <phoneticPr fontId="2"/>
  </si>
  <si>
    <t>９時間以上10時間未満</t>
    <rPh sb="1" eb="3">
      <t>ジカン</t>
    </rPh>
    <rPh sb="3" eb="5">
      <t>イジョウ</t>
    </rPh>
    <rPh sb="7" eb="9">
      <t>ジカン</t>
    </rPh>
    <rPh sb="9" eb="11">
      <t>ミマン</t>
    </rPh>
    <phoneticPr fontId="2"/>
  </si>
  <si>
    <t>10時間以上11時間未満</t>
    <rPh sb="2" eb="4">
      <t>ジカン</t>
    </rPh>
    <rPh sb="4" eb="6">
      <t>イジョウ</t>
    </rPh>
    <rPh sb="8" eb="10">
      <t>ジカン</t>
    </rPh>
    <rPh sb="10" eb="12">
      <t>ミマン</t>
    </rPh>
    <phoneticPr fontId="2"/>
  </si>
  <si>
    <t>12時間以上13時間未満</t>
    <rPh sb="2" eb="4">
      <t>ジカン</t>
    </rPh>
    <rPh sb="4" eb="6">
      <t>イジョウ</t>
    </rPh>
    <rPh sb="8" eb="10">
      <t>ジカン</t>
    </rPh>
    <rPh sb="10" eb="12">
      <t>ミマン</t>
    </rPh>
    <phoneticPr fontId="2"/>
  </si>
  <si>
    <t>□</t>
  </si>
  <si>
    <t>月の算定回数</t>
    <rPh sb="0" eb="1">
      <t>ツキ</t>
    </rPh>
    <rPh sb="2" eb="4">
      <t>サンテイ</t>
    </rPh>
    <rPh sb="4" eb="6">
      <t>カイスウ</t>
    </rPh>
    <phoneticPr fontId="2"/>
  </si>
  <si>
    <t>２回以下</t>
    <rPh sb="1" eb="2">
      <t>カイ</t>
    </rPh>
    <rPh sb="2" eb="4">
      <t>イカ</t>
    </rPh>
    <phoneticPr fontId="2"/>
  </si>
  <si>
    <t>介護報酬自己点検シートも提出してください。</t>
    <rPh sb="0" eb="2">
      <t>カイゴ</t>
    </rPh>
    <rPh sb="2" eb="4">
      <t>ホウシュウ</t>
    </rPh>
    <rPh sb="4" eb="6">
      <t>ジコ</t>
    </rPh>
    <rPh sb="6" eb="8">
      <t>テンケン</t>
    </rPh>
    <rPh sb="12" eb="14">
      <t>テイシュツ</t>
    </rPh>
    <phoneticPr fontId="2"/>
  </si>
  <si>
    <t>注２）</t>
  </si>
  <si>
    <t>複数の事業所を併設している事業所については，事業ごとに資料を作成してください。（重複する部分は省略可）</t>
  </si>
  <si>
    <t>注１）</t>
  </si>
  <si>
    <t>事業者名</t>
    <rPh sb="0" eb="3">
      <t>ジギョウシャ</t>
    </rPh>
    <rPh sb="3" eb="4">
      <t>ナ</t>
    </rPh>
    <phoneticPr fontId="2"/>
  </si>
  <si>
    <t>事業者番号</t>
    <rPh sb="0" eb="3">
      <t>ジギョウシャ</t>
    </rPh>
    <rPh sb="3" eb="5">
      <t>バンゴウ</t>
    </rPh>
    <phoneticPr fontId="2"/>
  </si>
  <si>
    <t>※</t>
    <phoneticPr fontId="2"/>
  </si>
  <si>
    <t>算定加算の名称</t>
    <rPh sb="0" eb="2">
      <t>サンテイ</t>
    </rPh>
    <rPh sb="2" eb="4">
      <t>カサン</t>
    </rPh>
    <rPh sb="5" eb="7">
      <t>メイショウ</t>
    </rPh>
    <phoneticPr fontId="2"/>
  </si>
  <si>
    <t>認知症対応型通所介護</t>
    <rPh sb="0" eb="2">
      <t>ニンチ</t>
    </rPh>
    <rPh sb="2" eb="3">
      <t>ショウ</t>
    </rPh>
    <rPh sb="3" eb="6">
      <t>タイオウガタ</t>
    </rPh>
    <rPh sb="6" eb="8">
      <t>ツウショ</t>
    </rPh>
    <rPh sb="8" eb="10">
      <t>カイゴ</t>
    </rPh>
    <phoneticPr fontId="2"/>
  </si>
  <si>
    <t>５　介護給付費算定加算一覧</t>
    <rPh sb="9" eb="11">
      <t>カサン</t>
    </rPh>
    <rPh sb="11" eb="13">
      <t>イチラン</t>
    </rPh>
    <phoneticPr fontId="2"/>
  </si>
  <si>
    <t>※月の途中で要介護度が変更になった者については，介護度の高い方に区分してください。</t>
  </si>
  <si>
    <t>計</t>
    <rPh sb="0" eb="1">
      <t>ケイ</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</si>
  <si>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</si>
  <si>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</si>
  <si>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</si>
  <si>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</si>
  <si>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</si>
  <si>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要支援２</t>
    <rPh sb="0" eb="1">
      <t>ヨウ</t>
    </rPh>
    <rPh sb="1" eb="3">
      <t>シエン</t>
    </rPh>
    <phoneticPr fontId="2"/>
  </si>
  <si>
    <t>要支援１</t>
    <rPh sb="0" eb="1">
      <t>ヨウ</t>
    </rPh>
    <rPh sb="1" eb="3">
      <t>シエン</t>
    </rPh>
    <phoneticPr fontId="2"/>
  </si>
  <si>
    <t>　　年　　　　月</t>
    <rPh sb="2" eb="3">
      <t>ネン</t>
    </rPh>
    <rPh sb="7" eb="8">
      <t>ツキ</t>
    </rPh>
    <phoneticPr fontId="2"/>
  </si>
  <si>
    <t>（単位：人）</t>
    <rPh sb="1" eb="3">
      <t>タンイ</t>
    </rPh>
    <rPh sb="4" eb="5">
      <t>ヒト</t>
    </rPh>
    <phoneticPr fontId="2"/>
  </si>
  <si>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</si>
  <si>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</si>
  <si>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勤務実績（直近３カ月）</t>
    <rPh sb="2" eb="4">
      <t>キンム</t>
    </rPh>
    <rPh sb="4" eb="6">
      <t>ジッセキ</t>
    </rPh>
    <rPh sb="7" eb="9">
      <t>チョッキン</t>
    </rPh>
    <rPh sb="11" eb="12">
      <t>ガツ</t>
    </rPh>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</si>
  <si>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</si>
  <si>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</si>
  <si>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</si>
  <si>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</si>
  <si>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</si>
  <si>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</si>
  <si>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</si>
  <si>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</si>
  <si>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</si>
  <si>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</si>
  <si>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</si>
  <si>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</si>
  <si>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</si>
  <si>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</si>
  <si>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</si>
  <si>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</si>
  <si>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</si>
  <si>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</si>
  <si>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</si>
  <si>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</si>
  <si>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</si>
  <si>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※「併設する」とは，開設者が同じで同一敷地内にあるものをいい，当該施設と公道を挟んで隣接するものを含みます。</t>
  </si>
  <si>
    <t>事業所名</t>
    <phoneticPr fontId="2"/>
  </si>
  <si>
    <t>③サービスの種類</t>
    <phoneticPr fontId="2"/>
  </si>
  <si>
    <t>②サービスの種類</t>
    <phoneticPr fontId="2"/>
  </si>
  <si>
    <t>①サービスの種類</t>
    <phoneticPr fontId="2"/>
  </si>
  <si>
    <t>併設する指定居宅
サービス事業所等</t>
    <rPh sb="6" eb="8">
      <t>キョタク</t>
    </rPh>
    <rPh sb="13" eb="15">
      <t>ジギョウ</t>
    </rPh>
    <rPh sb="15" eb="16">
      <t>ショ</t>
    </rPh>
    <rPh sb="16" eb="17">
      <t>トウ</t>
    </rPh>
    <phoneticPr fontId="2"/>
  </si>
  <si>
    <t>人</t>
    <rPh sb="0" eb="1">
      <t>ニン</t>
    </rPh>
    <phoneticPr fontId="2"/>
  </si>
  <si>
    <t>定　　員</t>
    <rPh sb="0" eb="1">
      <t>サダム</t>
    </rPh>
    <rPh sb="3" eb="4">
      <t>イン</t>
    </rPh>
    <phoneticPr fontId="2"/>
  </si>
  <si>
    <t>指定年月日</t>
    <rPh sb="0" eb="1">
      <t>ユビ</t>
    </rPh>
    <rPh sb="1" eb="2">
      <t>サダム</t>
    </rPh>
    <rPh sb="2" eb="3">
      <t>トシ</t>
    </rPh>
    <rPh sb="3" eb="4">
      <t>ツキ</t>
    </rPh>
    <rPh sb="4" eb="5">
      <t>ヒ</t>
    </rPh>
    <phoneticPr fontId="2"/>
  </si>
  <si>
    <t>単独型　　　・　　　併設型　　　・　　　共用型（グループホーム等活用型）</t>
    <phoneticPr fontId="2"/>
  </si>
  <si>
    <t>サービス形態</t>
    <rPh sb="4" eb="6">
      <t>ケイタイ</t>
    </rPh>
    <phoneticPr fontId="2"/>
  </si>
  <si>
    <t>修了年月日</t>
    <rPh sb="0" eb="2">
      <t>シュウリョウ</t>
    </rPh>
    <rPh sb="2" eb="5">
      <t>ネンガッピ</t>
    </rPh>
    <phoneticPr fontId="2"/>
  </si>
  <si>
    <t>修了した研修</t>
    <rPh sb="0" eb="2">
      <t>シュウリョウ</t>
    </rPh>
    <rPh sb="4" eb="6">
      <t>ケンシュウ</t>
    </rPh>
    <phoneticPr fontId="2"/>
  </si>
  <si>
    <t>管理者の研修
受講状況</t>
    <rPh sb="4" eb="6">
      <t>ケンシュウ</t>
    </rPh>
    <rPh sb="7" eb="9">
      <t>ジュコウ</t>
    </rPh>
    <rPh sb="9" eb="11">
      <t>ジョウキョウ</t>
    </rPh>
    <phoneticPr fontId="2"/>
  </si>
  <si>
    <t>管理者の氏名</t>
    <phoneticPr fontId="2"/>
  </si>
  <si>
    <t>電話番号</t>
    <rPh sb="0" eb="2">
      <t>デンワ</t>
    </rPh>
    <rPh sb="2" eb="4">
      <t>バンゴウ</t>
    </rPh>
    <phoneticPr fontId="2"/>
  </si>
  <si>
    <t xml:space="preserve"> 〒      －</t>
  </si>
  <si>
    <t>所在地</t>
    <phoneticPr fontId="2"/>
  </si>
  <si>
    <t>名称</t>
    <phoneticPr fontId="2"/>
  </si>
  <si>
    <t>事業所の状況</t>
    <rPh sb="0" eb="3">
      <t>ジギョウショ</t>
    </rPh>
    <rPh sb="4" eb="6">
      <t>ジョウキョウ</t>
    </rPh>
    <phoneticPr fontId="2"/>
  </si>
  <si>
    <t>所在市町村</t>
    <phoneticPr fontId="2"/>
  </si>
  <si>
    <t>所在市町村</t>
    <phoneticPr fontId="2"/>
  </si>
  <si>
    <t>⑤サービスの種類</t>
    <phoneticPr fontId="2"/>
  </si>
  <si>
    <t>事業所名</t>
    <phoneticPr fontId="2"/>
  </si>
  <si>
    <t>④サービスの種類</t>
    <phoneticPr fontId="2"/>
  </si>
  <si>
    <t>③サービスの種類</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</si>
  <si>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</si>
  <si>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</si>
  <si>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代表者職氏名</t>
    <rPh sb="3" eb="4">
      <t>ショク</t>
    </rPh>
    <rPh sb="4" eb="6">
      <t>シメイ</t>
    </rPh>
    <phoneticPr fontId="2"/>
  </si>
  <si>
    <t>所在地</t>
    <rPh sb="0" eb="3">
      <t>ショザイチ</t>
    </rPh>
    <phoneticPr fontId="2"/>
  </si>
  <si>
    <t>主たる事務所の</t>
    <phoneticPr fontId="2"/>
  </si>
  <si>
    <t>種別及び名称</t>
    <rPh sb="2" eb="3">
      <t>オヨ</t>
    </rPh>
    <rPh sb="4" eb="6">
      <t>メイショウ</t>
    </rPh>
    <phoneticPr fontId="2"/>
  </si>
  <si>
    <t>法人等の</t>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</si>
  <si>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</si>
  <si>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</si>
  <si>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</si>
  <si>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６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</si>
  <si>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</si>
  <si>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</si>
  <si>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</si>
  <si>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３　職種の欄には，管理者，生活相談員，看護職員，介護職員，機能訓練指導員，その他（事務員等）と記載してください。</t>
    <rPh sb="2" eb="4">
      <t>ショクシュ</t>
    </rPh>
    <rPh sb="5" eb="6">
      <t>ラン</t>
    </rPh>
    <rPh sb="9" eb="12">
      <t>カンリシャ</t>
    </rPh>
    <rPh sb="13" eb="15">
      <t>セイカツ</t>
    </rPh>
    <rPh sb="15" eb="18">
      <t>ソウダンイン</t>
    </rPh>
    <rPh sb="19" eb="21">
      <t>カンゴ</t>
    </rPh>
    <rPh sb="21" eb="23">
      <t>ショクイン</t>
    </rPh>
    <rPh sb="24" eb="26">
      <t>カイゴ</t>
    </rPh>
    <rPh sb="26" eb="28">
      <t>ショクイン</t>
    </rPh>
    <rPh sb="29" eb="31">
      <t>キノウ</t>
    </rPh>
    <rPh sb="31" eb="33">
      <t>クンレン</t>
    </rPh>
    <rPh sb="33" eb="36">
      <t>シドウイン</t>
    </rPh>
    <rPh sb="39" eb="40">
      <t>タ</t>
    </rPh>
    <rPh sb="41" eb="44">
      <t>ジムイン</t>
    </rPh>
    <rPh sb="44" eb="45">
      <t>トウ</t>
    </rPh>
    <rPh sb="47" eb="49">
      <t>キサイ</t>
    </rPh>
    <phoneticPr fontId="2"/>
  </si>
  <si>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</si>
  <si>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１　＊欄には，当該月の曜日を記入してください。</t>
  </si>
  <si>
    <t>備考</t>
    <rPh sb="0" eb="2">
      <t>ビコウ</t>
    </rPh>
    <phoneticPr fontId="2"/>
  </si>
  <si>
    <t>管理者</t>
    <rPh sb="0" eb="3">
      <t>カンリシャ</t>
    </rPh>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</si>
  <si>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</si>
  <si>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</si>
  <si>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</si>
  <si>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</si>
  <si>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</si>
  <si>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</si>
  <si>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事業所名（　　　　　　　　　　　　　　　　　　）</t>
    <phoneticPr fontId="2"/>
  </si>
  <si>
    <t>（　　　　年　　　月分）　</t>
    <phoneticPr fontId="2"/>
  </si>
  <si>
    <t>従業者の勤務実績表</t>
    <rPh sb="0" eb="3">
      <t>ジュウギョウシャ</t>
    </rPh>
    <rPh sb="4" eb="6">
      <t>キンム</t>
    </rPh>
    <rPh sb="6" eb="8">
      <t>ジッセキ</t>
    </rPh>
    <rPh sb="8" eb="9">
      <t>ヒョウ</t>
    </rPh>
    <phoneticPr fontId="2"/>
  </si>
  <si>
    <t>（参考様式）</t>
    <rPh sb="1" eb="3">
      <t>サンコウ</t>
    </rPh>
    <rPh sb="3" eb="5">
      <t>ヨウシキ</t>
    </rPh>
    <phoneticPr fontId="2"/>
  </si>
  <si>
    <t>　　　　　　年度</t>
    <phoneticPr fontId="2"/>
  </si>
  <si>
    <t>　　　　　　年度</t>
    <phoneticPr fontId="2"/>
  </si>
  <si>
    <t>　　　　　　年度</t>
    <phoneticPr fontId="2"/>
  </si>
  <si>
    <t>　　年　　月　　日現在</t>
    <phoneticPr fontId="2"/>
  </si>
  <si>
    <t>　　　　年　　月　　日</t>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</si>
  <si>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</si>
  <si>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</si>
  <si>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13時間以上14時間未満</t>
    <rPh sb="2" eb="4">
      <t>ジカン</t>
    </rPh>
    <rPh sb="4" eb="6">
      <t>イジョウ</t>
    </rPh>
    <rPh sb="8" eb="10">
      <t>ジカン</t>
    </rPh>
    <rPh sb="10" eb="12">
      <t>ミマン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</si>
  <si>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</si>
  <si>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</si>
  <si>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　　年　　月　　日</t>
    <phoneticPr fontId="2"/>
  </si>
  <si>
    <t>入浴介助加算（Ⅱ）</t>
    <rPh sb="0" eb="2">
      <t>ニュウヨク</t>
    </rPh>
    <rPh sb="2" eb="4">
      <t>カイジョ</t>
    </rPh>
    <rPh sb="4" eb="6">
      <t>カサン</t>
    </rPh>
    <phoneticPr fontId="2"/>
  </si>
  <si>
    <t>あり</t>
  </si>
  <si>
    <t>栄養アセスメント加算</t>
    <rPh sb="0" eb="2">
      <t>エイヨウ</t>
    </rPh>
    <rPh sb="8" eb="10">
      <t>カサン</t>
    </rPh>
    <phoneticPr fontId="2"/>
  </si>
  <si>
    <t>口腔機能向上加算（Ⅰ）</t>
    <rPh sb="0" eb="2">
      <t>コウクウ</t>
    </rPh>
    <rPh sb="2" eb="4">
      <t>キノウ</t>
    </rPh>
    <rPh sb="4" eb="6">
      <t>コウジョウ</t>
    </rPh>
    <rPh sb="6" eb="8">
      <t>カサン</t>
    </rPh>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</si>
  <si>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</si>
  <si>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</si>
  <si>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</si>
  <si>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</si>
  <si>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</si>
  <si>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</si>
  <si>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</si>
  <si>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</si>
  <si>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</si>
  <si>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</si>
  <si>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</si>
  <si>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</si>
  <si>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</si>
  <si>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</si>
  <si>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t>－</t>
    <phoneticPr fontId="2"/>
  </si>
  <si>
    <t>区　　分</t>
    <rPh sb="0" eb="1">
      <t>ク</t>
    </rPh>
    <rPh sb="3" eb="4">
      <t>ブン</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</si>
  <si>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</si>
  <si>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</si>
  <si>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</si>
  <si>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</si>
  <si>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</si>
  <si>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</si>
  <si>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</si>
  <si>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</si>
  <si>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</si>
  <si>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</si>
  <si>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</si>
  <si>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</si>
  <si>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</si>
  <si>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</si>
  <si>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</si>
  <si>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介護職員の総数（常勤換算）</t>
    <rPh sb="0" eb="2">
      <t>カイゴ</t>
    </rPh>
    <rPh sb="2" eb="4">
      <t>ショクイン</t>
    </rPh>
    <rPh sb="5" eb="7">
      <t>ソウスウ</t>
    </rPh>
    <rPh sb="8" eb="10">
      <t>ジョウキン</t>
    </rPh>
    <rPh sb="10" eb="12">
      <t>カンサン</t>
    </rPh>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</si>
  <si>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</si>
  <si>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</si>
  <si>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</si>
  <si>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</si>
  <si>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</si>
  <si>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</si>
  <si>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</si>
  <si>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</si>
  <si>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</si>
  <si>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</si>
  <si>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</si>
  <si>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</si>
  <si>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※Ⅲは療養通所</t>
    <rPh sb="3" eb="5">
      <t>リョウヨウ</t>
    </rPh>
    <rPh sb="5" eb="7">
      <t>ツウショ</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</si>
  <si>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</si>
  <si>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</si>
  <si>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</si>
  <si>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</si>
  <si>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</si>
  <si>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g/e</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</si>
  <si>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</si>
  <si>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</si>
  <si>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</si>
  <si>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i</t>
    <phoneticPr fontId="2"/>
  </si>
  <si>
    <t>i/h</t>
    <phoneticPr fontId="2"/>
  </si>
  <si>
    <t>(%)</t>
    <phoneticPr fontId="2"/>
  </si>
  <si>
    <t>６　中重度者ケア体制加算について</t>
    <rPh sb="2" eb="3">
      <t>チュウ</t>
    </rPh>
    <rPh sb="3" eb="5">
      <t>ジュウド</t>
    </rPh>
    <rPh sb="5" eb="6">
      <t>シャ</t>
    </rPh>
    <rPh sb="8" eb="10">
      <t>タイセイ</t>
    </rPh>
    <rPh sb="10" eb="12">
      <t>カサン</t>
    </rPh>
    <phoneticPr fontId="2"/>
  </si>
  <si>
    <t>利用者（要介護１～５）の総数</t>
    <rPh sb="0" eb="3">
      <t>リヨウシャ</t>
    </rPh>
    <rPh sb="4" eb="5">
      <t>ヨウ</t>
    </rPh>
    <rPh sb="5" eb="7">
      <t>カイゴ</t>
    </rPh>
    <rPh sb="12" eb="14">
      <t>ソウスウ</t>
    </rPh>
    <phoneticPr fontId="2"/>
  </si>
  <si>
    <t>b</t>
    <phoneticPr fontId="2"/>
  </si>
  <si>
    <t>利用者のうち，要介護３，要介護４，要介護５である者の数</t>
    <rPh sb="0" eb="3">
      <t>リヨウシャ</t>
    </rPh>
    <rPh sb="7" eb="8">
      <t>ヨウ</t>
    </rPh>
    <rPh sb="8" eb="10">
      <t>カイゴ</t>
    </rPh>
    <rPh sb="12" eb="13">
      <t>ヨウ</t>
    </rPh>
    <rPh sb="13" eb="15">
      <t>カイゴ</t>
    </rPh>
    <rPh sb="17" eb="18">
      <t>ヨウ</t>
    </rPh>
    <rPh sb="18" eb="20">
      <t>カイゴ</t>
    </rPh>
    <rPh sb="24" eb="25">
      <t>モノ</t>
    </rPh>
    <rPh sb="26" eb="27">
      <t>カズ</t>
    </rPh>
    <phoneticPr fontId="2"/>
  </si>
  <si>
    <t>b/a　</t>
    <phoneticPr fontId="2"/>
  </si>
  <si>
    <t>※前年度の実績を記載してください。</t>
    <rPh sb="1" eb="4">
      <t>ゼンネンド</t>
    </rPh>
    <rPh sb="5" eb="7">
      <t>ジッセキ</t>
    </rPh>
    <rPh sb="8" eb="10">
      <t>キサイ</t>
    </rPh>
    <phoneticPr fontId="2"/>
  </si>
  <si>
    <t>※30％以上</t>
    <rPh sb="4" eb="6">
      <t>イジョウ</t>
    </rPh>
    <phoneticPr fontId="2"/>
  </si>
  <si>
    <t>７　認知症加算について</t>
    <rPh sb="2" eb="4">
      <t>ニンチ</t>
    </rPh>
    <rPh sb="4" eb="5">
      <t>ショウ</t>
    </rPh>
    <rPh sb="5" eb="7">
      <t>カサン</t>
    </rPh>
    <phoneticPr fontId="2"/>
  </si>
  <si>
    <t>a</t>
    <phoneticPr fontId="2"/>
  </si>
  <si>
    <t>日常生活自立度のランクⅢ，Ⅳ又はＭに該当する者の数</t>
    <rPh sb="0" eb="2">
      <t>ニチジョウ</t>
    </rPh>
    <rPh sb="2" eb="4">
      <t>セイカツ</t>
    </rPh>
    <rPh sb="4" eb="6">
      <t>ジリツ</t>
    </rPh>
    <rPh sb="6" eb="7">
      <t>ド</t>
    </rPh>
    <rPh sb="14" eb="15">
      <t>マタ</t>
    </rPh>
    <rPh sb="18" eb="20">
      <t>ガイトウ</t>
    </rPh>
    <rPh sb="22" eb="23">
      <t>モノ</t>
    </rPh>
    <rPh sb="24" eb="25">
      <t>カズ</t>
    </rPh>
    <phoneticPr fontId="2"/>
  </si>
  <si>
    <t>b/a　</t>
    <phoneticPr fontId="2"/>
  </si>
  <si>
    <t>※20％以上</t>
    <rPh sb="4" eb="6">
      <t>イジョウ</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</si>
  <si>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rPh sb="45" eb="47">
      <t>シテイ</t>
    </rPh>
    <phoneticPr fontId="2"/>
  </si>
  <si>
    <t>入浴介助加算（Ⅰ）</t>
    <rPh sb="0" eb="2">
      <t>ニュウヨク</t>
    </rPh>
    <rPh sb="2" eb="4">
      <t>カイジョ</t>
    </rPh>
    <rPh sb="4" eb="6">
      <t>カサン</t>
    </rPh>
    <phoneticPr fontId="2"/>
  </si>
  <si>
    <t>指定（介護予防）認知症対応型通所介護事業所運営指導事前提出資料</t>
    <rPh sb="0" eb="2">
      <t>シテイ</t>
    </rPh>
    <rPh sb="3" eb="5">
      <t>カイゴ</t>
    </rPh>
    <rPh sb="5" eb="7">
      <t>ヨボウ</t>
    </rPh>
    <rPh sb="8" eb="18">
      <t>ニンチショウタイオウガタツウショカイゴ</t>
    </rPh>
    <rPh sb="18" eb="21">
      <t>ジギョウショ</t>
    </rPh>
    <rPh sb="21" eb="23">
      <t>ウンエイ</t>
    </rPh>
    <rPh sb="23" eb="25">
      <t>シドウ</t>
    </rPh>
    <rPh sb="25" eb="27">
      <t>ジゼン</t>
    </rPh>
    <rPh sb="27" eb="29">
      <t>テイシュツ</t>
    </rPh>
    <rPh sb="29" eb="31">
      <t>シリョウ</t>
    </rPh>
    <phoneticPr fontId="2"/>
  </si>
  <si>
    <t>定員超過減算</t>
    <rPh sb="0" eb="2">
      <t>テイイン</t>
    </rPh>
    <rPh sb="2" eb="4">
      <t>チョウカ</t>
    </rPh>
    <rPh sb="4" eb="6">
      <t>ゲンサン</t>
    </rPh>
    <phoneticPr fontId="2"/>
  </si>
  <si>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2"/>
  </si>
  <si>
    <t>人員基準減算</t>
    <rPh sb="0" eb="2">
      <t>ジンイン</t>
    </rPh>
    <rPh sb="2" eb="4">
      <t>キジュン</t>
    </rPh>
    <rPh sb="4" eb="6">
      <t>ゲンサン</t>
    </rPh>
    <phoneticPr fontId="2"/>
  </si>
  <si>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2"/>
  </si>
  <si>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2"/>
  </si>
  <si>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2"/>
  </si>
  <si>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2"/>
  </si>
  <si>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2"/>
  </si>
  <si>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2"/>
  </si>
  <si>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2"/>
  </si>
  <si>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2"/>
  </si>
  <si>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2"/>
  </si>
  <si>
    <t>８時間以上９時間未満の報酬区分でのサービス提供</t>
    <rPh sb="1" eb="3">
      <t>ジカン</t>
    </rPh>
    <rPh sb="3" eb="5">
      <t>イジョウ</t>
    </rPh>
    <rPh sb="6" eb="8">
      <t>ジカン</t>
    </rPh>
    <rPh sb="8" eb="10">
      <t>ミマン</t>
    </rPh>
    <phoneticPr fontId="2"/>
  </si>
  <si>
    <t>□</t>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</si>
  <si>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</si>
  <si>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2"/>
  </si>
  <si>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2"/>
  </si>
  <si>
    <t>入浴介助を実施している。</t>
    <rPh sb="0" eb="2">
      <t>ニュウヨク</t>
    </rPh>
    <rPh sb="2" eb="4">
      <t>カイジョ</t>
    </rPh>
    <rPh sb="5" eb="7">
      <t>ジッシ</t>
    </rPh>
    <phoneticPr fontId="2"/>
  </si>
  <si>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2"/>
  </si>
  <si>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2"/>
  </si>
  <si>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2"/>
  </si>
  <si>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</si>
  <si>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
  </si>
  <si>
    <t>生活機能向上連携加算（Ⅰ）</t>
    <rPh sb="0" eb="10">
      <t>セイカツキノウコウジョウレンケイカサン</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</si>
  <si>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7">
      <t>ニンチショウ</t>
    </rPh>
    <rPh sb="177" eb="179">
      <t>タイオウ</t>
    </rPh>
    <rPh sb="180" eb="182">
      <t>ツウショ</t>
    </rPh>
    <rPh sb="182" eb="184">
      <t>カイゴ</t>
    </rPh>
    <rPh sb="184" eb="187">
      <t>ジギョウショ</t>
    </rPh>
    <rPh sb="188" eb="190">
      <t>キノウ</t>
    </rPh>
    <rPh sb="190" eb="192">
      <t>クンレン</t>
    </rPh>
    <rPh sb="192" eb="195">
      <t>シドウイン</t>
    </rPh>
    <rPh sb="196" eb="198">
      <t>カンゴ</t>
    </rPh>
    <rPh sb="198" eb="200">
      <t>ショクイン</t>
    </rPh>
    <rPh sb="201" eb="203">
      <t>カイゴ</t>
    </rPh>
    <rPh sb="203" eb="205">
      <t>ショクイン</t>
    </rPh>
    <rPh sb="206" eb="208">
      <t>セイカツ</t>
    </rPh>
    <rPh sb="208" eb="211">
      <t>ソウダンイン</t>
    </rPh>
    <rPh sb="213" eb="214">
      <t>ホカ</t>
    </rPh>
    <rPh sb="215" eb="217">
      <t>ショクシュ</t>
    </rPh>
    <rPh sb="218" eb="219">
      <t>モノ</t>
    </rPh>
    <rPh sb="220" eb="221">
      <t>トウ</t>
    </rPh>
    <rPh sb="221" eb="223">
      <t>カサン</t>
    </rPh>
    <rPh sb="228" eb="230">
      <t>キノウ</t>
    </rPh>
    <rPh sb="230" eb="232">
      <t>クンレン</t>
    </rPh>
    <rPh sb="232" eb="235">
      <t>シドウイン</t>
    </rPh>
    <rPh sb="235" eb="236">
      <t>トウ</t>
    </rPh>
    <rPh sb="243" eb="245">
      <t>キョウドウ</t>
    </rPh>
    <rPh sb="254" eb="257">
      <t>リヨウシャ</t>
    </rPh>
    <rPh sb="258" eb="260">
      <t>シンタイ</t>
    </rPh>
    <rPh sb="261" eb="263">
      <t>ジョウキョウ</t>
    </rPh>
    <rPh sb="263" eb="264">
      <t>トウ</t>
    </rPh>
    <rPh sb="265" eb="267">
      <t>ヒョウカ</t>
    </rPh>
    <rPh sb="267" eb="268">
      <t>オヨ</t>
    </rPh>
    <rPh sb="269" eb="271">
      <t>コベツ</t>
    </rPh>
    <rPh sb="271" eb="273">
      <t>キノウ</t>
    </rPh>
    <rPh sb="273" eb="275">
      <t>クンレン</t>
    </rPh>
    <rPh sb="275" eb="277">
      <t>ケイカク</t>
    </rPh>
    <rPh sb="278" eb="280">
      <t>サクセイ</t>
    </rPh>
    <rPh sb="281" eb="282">
      <t>オコナ</t>
    </rPh>
    <phoneticPr fontId="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</si>
  <si>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</si>
  <si>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</si>
  <si>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</si>
  <si>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2"/>
  </si>
  <si>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2"/>
  </si>
  <si>
    <t>生活機能向上連携加算（Ⅱ）</t>
    <rPh sb="0" eb="2">
      <t>セイカツ</t>
    </rPh>
    <rPh sb="2" eb="4">
      <t>キノウ</t>
    </rPh>
    <rPh sb="4" eb="6">
      <t>コウジョウ</t>
    </rPh>
    <rPh sb="6" eb="8">
      <t>レンケイ</t>
    </rPh>
    <rPh sb="8" eb="10">
      <t>カサン</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</si>
  <si>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</si>
  <si>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2"/>
  </si>
  <si>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2"/>
  </si>
  <si>
    <t>個別機能訓練加算（Ⅰ）</t>
    <rPh sb="0" eb="2">
      <t>コベツ</t>
    </rPh>
    <rPh sb="2" eb="4">
      <t>キノウ</t>
    </rPh>
    <rPh sb="4" eb="6">
      <t>クンレン</t>
    </rPh>
    <rPh sb="6" eb="8">
      <t>カサン</t>
    </rPh>
    <phoneticPr fontId="2"/>
  </si>
  <si>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2"/>
  </si>
  <si>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2"/>
  </si>
  <si>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2"/>
  </si>
  <si>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2"/>
  </si>
  <si>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2"/>
  </si>
  <si>
    <t>個別機能訓練加算（Ⅱ）</t>
    <rPh sb="0" eb="8">
      <t>コベツキノウクンレンカサン</t>
    </rPh>
    <phoneticPr fontId="2"/>
  </si>
  <si>
    <t>個別機能訓練加算Ⅰを算定している</t>
    <rPh sb="0" eb="8">
      <t>コベツキノウクンレンカサン</t>
    </rPh>
    <rPh sb="10" eb="12">
      <t>サンテイ</t>
    </rPh>
    <phoneticPr fontId="2"/>
  </si>
  <si>
    <t>機能訓練の実施に当たり必要な情報を活用した場合</t>
    <rPh sb="0" eb="2">
      <t>キノウ</t>
    </rPh>
    <rPh sb="2" eb="4">
      <t>クンレン</t>
    </rPh>
    <rPh sb="5" eb="7">
      <t>ジッシ</t>
    </rPh>
    <rPh sb="8" eb="9">
      <t>ア</t>
    </rPh>
    <phoneticPr fontId="2"/>
  </si>
  <si>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2"/>
  </si>
  <si>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</si>
  <si>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
  </si>
  <si>
    <t>（基準に適合している）単独型・併設型指定認知症対応型通所介護事業所又は共用型指定認知症対応型通所介護事業所</t>
    <rPh sb="1" eb="3">
      <t>キジュン</t>
    </rPh>
    <rPh sb="4" eb="6">
      <t>テキゴウ</t>
    </rPh>
    <phoneticPr fontId="2"/>
  </si>
  <si>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2"/>
  </si>
  <si>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2"/>
  </si>
  <si>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</si>
  <si>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</si>
  <si>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</si>
  <si>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</si>
  <si>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2"/>
  </si>
  <si>
    <t>栄養ケアモニタリング
(参考様式)</t>
    <rPh sb="0" eb="2">
      <t>エイヨウ</t>
    </rPh>
    <rPh sb="12" eb="14">
      <t>サンコウ</t>
    </rPh>
    <rPh sb="14" eb="16">
      <t>ヨウシキ</t>
    </rPh>
    <phoneticPr fontId="2"/>
  </si>
  <si>
    <t>定員、人員基準に適合</t>
    <rPh sb="0" eb="2">
      <t>テイイン</t>
    </rPh>
    <rPh sb="3" eb="5">
      <t>ジンイン</t>
    </rPh>
    <rPh sb="5" eb="7">
      <t>キジュン</t>
    </rPh>
    <rPh sb="8" eb="10">
      <t>テキゴウ</t>
    </rPh>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</si>
  <si>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5"/>
  </si>
  <si>
    <t>該当</t>
    <rPh sb="0" eb="2">
      <t>ガイトウ</t>
    </rPh>
    <phoneticPr fontId="5"/>
  </si>
  <si>
    <t>定員、人員基準に適合</t>
    <rPh sb="0" eb="2">
      <t>テイイン</t>
    </rPh>
    <rPh sb="3" eb="5">
      <t>ジンイン</t>
    </rPh>
    <rPh sb="5" eb="7">
      <t>キジュン</t>
    </rPh>
    <rPh sb="8" eb="10">
      <t>テキゴウ</t>
    </rPh>
    <phoneticPr fontId="5"/>
  </si>
  <si>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</si>
  <si>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5"/>
  </si>
  <si>
    <t>口腔機能向上加算の算定に係る口腔機能向上サービスを受けている間である又は当該口腔機能向上サービスが終了した日の属する月</t>
  </si>
  <si>
    <t>口腔・栄養スクリーニング加算（Ⅱ）</t>
    <rPh sb="0" eb="2">
      <t>コウクウ</t>
    </rPh>
    <rPh sb="3" eb="5">
      <t>エイヨウ</t>
    </rPh>
    <rPh sb="12" eb="14">
      <t>カサン</t>
    </rPh>
    <phoneticPr fontId="1"/>
  </si>
  <si>
    <t>（１）（２）のいずれかに適合する</t>
    <rPh sb="12" eb="14">
      <t>テキゴウ</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</si>
  <si>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</si>
  <si>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</si>
  <si>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</si>
  <si>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</si>
  <si>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</si>
  <si>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</si>
  <si>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</si>
  <si>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</si>
  <si>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</si>
  <si>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口腔機能向上加算（Ⅱ）</t>
    <rPh sb="0" eb="2">
      <t>コウクウ</t>
    </rPh>
    <rPh sb="2" eb="4">
      <t>キノウ</t>
    </rPh>
    <rPh sb="4" eb="6">
      <t>コウジョウ</t>
    </rPh>
    <rPh sb="6" eb="8">
      <t>カサン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</si>
  <si>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</si>
  <si>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2"/>
  </si>
  <si>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2"/>
  </si>
  <si>
    <t>科学的介護推進体制加算</t>
    <rPh sb="0" eb="3">
      <t>カガクテキ</t>
    </rPh>
    <rPh sb="3" eb="5">
      <t>カイゴ</t>
    </rPh>
    <rPh sb="5" eb="7">
      <t>スイシン</t>
    </rPh>
    <rPh sb="7" eb="9">
      <t>タイセイ</t>
    </rPh>
    <rPh sb="9" eb="11">
      <t>カサン</t>
    </rPh>
    <phoneticPr fontId="2"/>
  </si>
  <si>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</si>
  <si>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2"/>
  </si>
  <si>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2"/>
  </si>
  <si>
    <t>送迎減算</t>
    <rPh sb="0" eb="2">
      <t>ソウゲイ</t>
    </rPh>
    <rPh sb="2" eb="4">
      <t>ゲンサン</t>
    </rPh>
    <phoneticPr fontId="2"/>
  </si>
  <si>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2"/>
  </si>
  <si>
    <t>サービス提供体制強化加算（Ⅰ）</t>
    <rPh sb="4" eb="6">
      <t>テイキョウ</t>
    </rPh>
    <rPh sb="6" eb="8">
      <t>タイセイ</t>
    </rPh>
    <rPh sb="8" eb="10">
      <t>キョウカ</t>
    </rPh>
    <rPh sb="10" eb="12">
      <t>カサン</t>
    </rPh>
    <phoneticPr fontId="2"/>
  </si>
  <si>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2"/>
  </si>
  <si>
    <t>いずれか該当</t>
    <rPh sb="4" eb="6">
      <t>ガイトウ</t>
    </rPh>
    <phoneticPr fontId="2"/>
  </si>
  <si>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2"/>
  </si>
  <si>
    <t>サービス提供体制強化加算（Ⅱ）</t>
    <rPh sb="4" eb="6">
      <t>テイキョウ</t>
    </rPh>
    <rPh sb="6" eb="8">
      <t>タイセイ</t>
    </rPh>
    <rPh sb="8" eb="10">
      <t>キョウカ</t>
    </rPh>
    <rPh sb="10" eb="12">
      <t>カサン</t>
    </rPh>
    <phoneticPr fontId="2"/>
  </si>
  <si>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2"/>
  </si>
  <si>
    <t>サービス提供体制強化加算（Ⅲ）</t>
    <rPh sb="4" eb="6">
      <t>テイキョウ</t>
    </rPh>
    <rPh sb="6" eb="8">
      <t>タイセイ</t>
    </rPh>
    <rPh sb="8" eb="10">
      <t>キョウカ</t>
    </rPh>
    <rPh sb="10" eb="12">
      <t>カサン</t>
    </rPh>
    <phoneticPr fontId="2"/>
  </si>
  <si>
    <t>介護職員の総数のうち、介護福祉士の占める割合が１００分の４０以上</t>
    <rPh sb="26" eb="27">
      <t>フン</t>
    </rPh>
    <phoneticPr fontId="2"/>
  </si>
  <si>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</si>
  <si>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</si>
  <si>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</si>
  <si>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</si>
  <si>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</si>
  <si>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</si>
  <si>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</si>
  <si>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</si>
  <si>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６　労働保険料の納付</t>
    <rPh sb="2" eb="4">
      <t>ロウドウ</t>
    </rPh>
    <rPh sb="4" eb="7">
      <t>ホケンリョウ</t>
    </rPh>
    <rPh sb="8" eb="10">
      <t>ノウフ</t>
    </rPh>
    <phoneticPr fontId="2"/>
  </si>
  <si>
    <t>研修計画書</t>
    <rPh sb="0" eb="2">
      <t>ケンシュウ</t>
    </rPh>
    <rPh sb="2" eb="4">
      <t>ケイカク</t>
    </rPh>
    <rPh sb="4" eb="5">
      <t>ショ</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</si>
  <si>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</si>
  <si>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(１)任用の際の職責又は職務内容等の要件を書面で作成し、全ての介護職員に周知</t>
    <rPh sb="21" eb="23">
      <t>ショメン</t>
    </rPh>
    <rPh sb="24" eb="26">
      <t>サクセイ</t>
    </rPh>
    <phoneticPr fontId="2"/>
  </si>
  <si>
    <t>介護職員処遇改善加算（Ⅲ）</t>
  </si>
  <si>
    <t>８　処遇改善の内容（賃金改善を除く）及び処遇改善に要する費用の見込額を全ての職員に周知</t>
    <rPh sb="31" eb="34">
      <t>ミコミガク</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</si>
  <si>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</si>
  <si>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</si>
  <si>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</si>
  <si>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</si>
  <si>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</si>
  <si>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</si>
  <si>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</si>
  <si>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</si>
  <si>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</si>
  <si>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</si>
  <si>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</si>
  <si>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</si>
  <si>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</si>
  <si>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</si>
  <si>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</si>
  <si>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満たす</t>
    <rPh sb="0" eb="1">
      <t>ミ</t>
    </rPh>
    <phoneticPr fontId="2"/>
  </si>
  <si>
    <t>603 認知症対応型通所介護費</t>
    <phoneticPr fontId="2"/>
  </si>
  <si>
    <t>□</t>
    <phoneticPr fontId="2"/>
  </si>
  <si>
    <t>□</t>
    <phoneticPr fontId="2"/>
  </si>
  <si>
    <t>□</t>
    <phoneticPr fontId="2"/>
  </si>
  <si>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</si>
  <si>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
  </si>
  <si>
    <t>個別機能訓練計画の内容等の情報を厚生労働省に提出</t>
    <phoneticPr fontId="2"/>
  </si>
  <si>
    <t>ＡＤＬ維持等加算（Ⅰ）</t>
    <phoneticPr fontId="2"/>
  </si>
  <si>
    <t>評価対象者の総数が１０人以上</t>
    <phoneticPr fontId="2"/>
  </si>
  <si>
    <t>評価対象者の「ＡＤＬ利得」の平均値が１以上</t>
    <phoneticPr fontId="2"/>
  </si>
  <si>
    <t>ＡＤＬ維持等加算（Ⅱ）</t>
    <phoneticPr fontId="2"/>
  </si>
  <si>
    <t>評価対象者の「ＡＤＬ利得」の平均値が２以上</t>
    <phoneticPr fontId="2"/>
  </si>
  <si>
    <t>当該事業所の従業者又は外部との連携により管理栄養士を１名以上配置</t>
    <phoneticPr fontId="2"/>
  </si>
  <si>
    <t>利用者ごとに管理栄養士等（管理栄養士、看護職員、介護職員、生活相談員その他の職種の者）が共同して栄養アセスメントを3ヶ月に1回以上実施し、当該利用者又はその家族に対して結果を説明し、相談等の対応をする</t>
    <phoneticPr fontId="2"/>
  </si>
  <si>
    <t>利用者ごとの栄養状態等の情報を厚生労働省に提出し、栄養管理の適切かつ有効な実施のために必要な情報を活用する｡</t>
    <phoneticPr fontId="2"/>
  </si>
  <si>
    <t>□</t>
    <phoneticPr fontId="2"/>
  </si>
  <si>
    <t>あり</t>
    <phoneticPr fontId="2"/>
  </si>
  <si>
    <t>あり</t>
    <phoneticPr fontId="2"/>
  </si>
  <si>
    <t>口腔・栄養スクリーニング加算（Ⅰ）</t>
    <phoneticPr fontId="2"/>
  </si>
  <si>
    <t>なし</t>
    <phoneticPr fontId="2"/>
  </si>
  <si>
    <t>□</t>
    <phoneticPr fontId="2"/>
  </si>
  <si>
    <t>□</t>
    <phoneticPr fontId="2"/>
  </si>
  <si>
    <t>あり</t>
    <phoneticPr fontId="2"/>
  </si>
  <si>
    <t>あり</t>
    <phoneticPr fontId="2"/>
  </si>
  <si>
    <t>なし</t>
    <phoneticPr fontId="2"/>
  </si>
  <si>
    <t>７　次の(１)、(２)、（３）のいずれにも適合</t>
    <phoneticPr fontId="2"/>
  </si>
  <si>
    <t>(１)任用の際の職責又は職務内容等の要件を書面で作成し、全ての介護職員に周知</t>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</si>
  <si>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</si>
  <si>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</si>
  <si>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あり</t>
    <phoneticPr fontId="2"/>
  </si>
  <si>
    <t>７　次の(１)、(２)のいずれにも適合</t>
    <phoneticPr fontId="2"/>
  </si>
  <si>
    <t>(２)資質の向上の支援に関する計画の策定、研修の実施又は研修の機会を確保し、全ての介護職員に周知</t>
    <phoneticPr fontId="2"/>
  </si>
  <si>
    <t>７　次の(１)、(２)のいずれかに適合</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</si>
  <si>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</si>
  <si>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</si>
  <si>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</si>
  <si>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</si>
  <si>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</si>
  <si>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</si>
  <si>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701 介護予防認知症対応型通所介護費</t>
    <phoneticPr fontId="2"/>
  </si>
  <si>
    <t>介護保険法施行規則第140条の24の規定に基づき市町村長に提出した運営規程に定められている利用定員を超える場合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8" eb="20">
      <t>キテイ</t>
    </rPh>
    <rPh sb="21" eb="22">
      <t>モト</t>
    </rPh>
    <rPh sb="24" eb="28">
      <t>シチョウソンチョウ</t>
    </rPh>
    <rPh sb="29" eb="31">
      <t>テイシュツ</t>
    </rPh>
    <rPh sb="33" eb="35">
      <t>ウンエイ</t>
    </rPh>
    <rPh sb="35" eb="37">
      <t>キテイ</t>
    </rPh>
    <rPh sb="38" eb="39">
      <t>サダ</t>
    </rPh>
    <rPh sb="45" eb="47">
      <t>リヨウ</t>
    </rPh>
    <rPh sb="47" eb="49">
      <t>テイイン</t>
    </rPh>
    <rPh sb="50" eb="51">
      <t>コ</t>
    </rPh>
    <rPh sb="53" eb="55">
      <t>バアイ</t>
    </rPh>
    <phoneticPr fontId="2"/>
  </si>
  <si>
    <t>□</t>
    <phoneticPr fontId="2"/>
  </si>
  <si>
    <t>＜単独型・併設型指定介護予防認知症対応型通所介護事業所の場合＞
地域密着型介護予防サービス基準第５条に定める員数を置いていない場合</t>
    <rPh sb="1" eb="4">
      <t>タンドクガタ</t>
    </rPh>
    <rPh sb="5" eb="8">
      <t>ヘイセツガタ</t>
    </rPh>
    <rPh sb="8" eb="10">
      <t>シテイ</t>
    </rPh>
    <rPh sb="10" eb="12">
      <t>カイゴ</t>
    </rPh>
    <rPh sb="12" eb="14">
      <t>ヨボウ</t>
    </rPh>
    <rPh sb="14" eb="20">
      <t>ニンチショウタイオウガタ</t>
    </rPh>
    <rPh sb="20" eb="22">
      <t>ツウショ</t>
    </rPh>
    <rPh sb="22" eb="24">
      <t>カイゴ</t>
    </rPh>
    <rPh sb="24" eb="27">
      <t>ジギョウショ</t>
    </rPh>
    <rPh sb="28" eb="30">
      <t>バアイ</t>
    </rPh>
    <rPh sb="32" eb="34">
      <t>チイキ</t>
    </rPh>
    <rPh sb="34" eb="37">
      <t>ミッチャクガタ</t>
    </rPh>
    <rPh sb="37" eb="39">
      <t>カイゴ</t>
    </rPh>
    <rPh sb="39" eb="41">
      <t>ヨボウ</t>
    </rPh>
    <rPh sb="45" eb="47">
      <t>キジュン</t>
    </rPh>
    <rPh sb="47" eb="48">
      <t>ダイ</t>
    </rPh>
    <rPh sb="49" eb="50">
      <t>ジョウ</t>
    </rPh>
    <rPh sb="51" eb="52">
      <t>サダ</t>
    </rPh>
    <rPh sb="54" eb="56">
      <t>インスウ</t>
    </rPh>
    <rPh sb="57" eb="58">
      <t>オ</t>
    </rPh>
    <rPh sb="63" eb="65">
      <t>バアイ</t>
    </rPh>
    <phoneticPr fontId="2"/>
  </si>
  <si>
    <t>＜共用型指定介護予防認知症対応型通所介護事業所の場合＞
地域密着型介護予防サービス基準第８条に定める員数を置いていない場合</t>
    <rPh sb="1" eb="3">
      <t>キョウヨウ</t>
    </rPh>
    <rPh sb="3" eb="4">
      <t>カタ</t>
    </rPh>
    <rPh sb="4" eb="6">
      <t>シテイ</t>
    </rPh>
    <rPh sb="6" eb="8">
      <t>カイゴ</t>
    </rPh>
    <rPh sb="8" eb="10">
      <t>ヨボウ</t>
    </rPh>
    <rPh sb="10" eb="16">
      <t>ニンチショウタイオウガタ</t>
    </rPh>
    <rPh sb="16" eb="18">
      <t>ツウショ</t>
    </rPh>
    <rPh sb="18" eb="20">
      <t>カイゴ</t>
    </rPh>
    <rPh sb="20" eb="23">
      <t>ジギョウショ</t>
    </rPh>
    <rPh sb="24" eb="26">
      <t>バアイ</t>
    </rPh>
    <rPh sb="28" eb="30">
      <t>チイキ</t>
    </rPh>
    <rPh sb="30" eb="33">
      <t>ミッチャクガタ</t>
    </rPh>
    <rPh sb="33" eb="35">
      <t>カイゴ</t>
    </rPh>
    <rPh sb="35" eb="37">
      <t>ヨボウ</t>
    </rPh>
    <rPh sb="41" eb="43">
      <t>キジュン</t>
    </rPh>
    <rPh sb="43" eb="44">
      <t>ダイ</t>
    </rPh>
    <rPh sb="45" eb="46">
      <t>ジョウ</t>
    </rPh>
    <rPh sb="47" eb="48">
      <t>サダ</t>
    </rPh>
    <rPh sb="50" eb="52">
      <t>インスウ</t>
    </rPh>
    <rPh sb="53" eb="54">
      <t>オ</t>
    </rPh>
    <rPh sb="59" eb="61">
      <t>バアイ</t>
    </rPh>
    <phoneticPr fontId="2"/>
  </si>
  <si>
    <t>２時間以上３時間未満の介護予防認知症対応型通所介護を行う場合</t>
    <rPh sb="1" eb="3">
      <t>ジカン</t>
    </rPh>
    <rPh sb="3" eb="5">
      <t>イジョウ</t>
    </rPh>
    <rPh sb="6" eb="8">
      <t>ジカン</t>
    </rPh>
    <rPh sb="8" eb="10">
      <t>ミマン</t>
    </rPh>
    <rPh sb="11" eb="13">
      <t>カイゴ</t>
    </rPh>
    <rPh sb="13" eb="15">
      <t>ヨボウ</t>
    </rPh>
    <rPh sb="15" eb="18">
      <t>ニンチショウ</t>
    </rPh>
    <rPh sb="18" eb="21">
      <t>タイオウガタ</t>
    </rPh>
    <rPh sb="21" eb="23">
      <t>ツウショ</t>
    </rPh>
    <rPh sb="23" eb="25">
      <t>カイゴ</t>
    </rPh>
    <rPh sb="26" eb="27">
      <t>オコナ</t>
    </rPh>
    <rPh sb="28" eb="30">
      <t>バアイ</t>
    </rPh>
    <phoneticPr fontId="2"/>
  </si>
  <si>
    <t>心身の状況その他利用者側のやむを得ない事情により長時間のサービス利用が困難な者に対して、所要時間２時間以上３時間未満の指定介護予防認知症対応型通所介護を行う場合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カイゴ</t>
    </rPh>
    <rPh sb="63" eb="65">
      <t>ヨボウ</t>
    </rPh>
    <rPh sb="65" eb="71">
      <t>ニンチショウタイオウガタ</t>
    </rPh>
    <rPh sb="71" eb="73">
      <t>ツウショ</t>
    </rPh>
    <rPh sb="73" eb="75">
      <t>カイゴ</t>
    </rPh>
    <rPh sb="76" eb="77">
      <t>オコナ</t>
    </rPh>
    <rPh sb="78" eb="80">
      <t>バアイ</t>
    </rPh>
    <phoneticPr fontId="2"/>
  </si>
  <si>
    <t>介護予防認知症対応型通所介護の本来の目的に照らし、単に入浴サービスのみといった利用ではなく、利用者の日常生活動作能力などの向上のため、日常生活を通じた機能訓練等が実施されている。</t>
    <rPh sb="0" eb="2">
      <t>カイゴ</t>
    </rPh>
    <rPh sb="2" eb="4">
      <t>ヨボウ</t>
    </rPh>
    <rPh sb="4" eb="7">
      <t>ニンチショウ</t>
    </rPh>
    <rPh sb="7" eb="10">
      <t>タイオウガタ</t>
    </rPh>
    <rPh sb="10" eb="12">
      <t>ツウショ</t>
    </rPh>
    <rPh sb="12" eb="14">
      <t>カイゴ</t>
    </rPh>
    <rPh sb="15" eb="17">
      <t>ホンライ</t>
    </rPh>
    <rPh sb="18" eb="20">
      <t>モクテキ</t>
    </rPh>
    <rPh sb="21" eb="22">
      <t>テ</t>
    </rPh>
    <rPh sb="25" eb="26">
      <t>タン</t>
    </rPh>
    <rPh sb="27" eb="29">
      <t>ニュウヨク</t>
    </rPh>
    <rPh sb="39" eb="41">
      <t>リヨウ</t>
    </rPh>
    <rPh sb="46" eb="49">
      <t>リヨウシャ</t>
    </rPh>
    <rPh sb="50" eb="52">
      <t>ニチジョウ</t>
    </rPh>
    <rPh sb="52" eb="54">
      <t>セイカツ</t>
    </rPh>
    <rPh sb="54" eb="56">
      <t>ドウサ</t>
    </rPh>
    <rPh sb="56" eb="58">
      <t>ノウリョク</t>
    </rPh>
    <rPh sb="61" eb="63">
      <t>コウジョウ</t>
    </rPh>
    <rPh sb="67" eb="69">
      <t>ニチジョウ</t>
    </rPh>
    <rPh sb="69" eb="71">
      <t>セイカツ</t>
    </rPh>
    <rPh sb="72" eb="73">
      <t>ツウ</t>
    </rPh>
    <rPh sb="75" eb="77">
      <t>キノウ</t>
    </rPh>
    <rPh sb="77" eb="79">
      <t>クンレン</t>
    </rPh>
    <rPh sb="79" eb="80">
      <t>トウ</t>
    </rPh>
    <rPh sb="81" eb="83">
      <t>ジッシ</t>
    </rPh>
    <phoneticPr fontId="2"/>
  </si>
  <si>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2"/>
  </si>
  <si>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2"/>
  </si>
  <si>
    <t>入浴介助加算(Ⅰ)</t>
    <rPh sb="0" eb="2">
      <t>ニュウヨク</t>
    </rPh>
    <rPh sb="2" eb="4">
      <t>カイジョ</t>
    </rPh>
    <rPh sb="4" eb="6">
      <t>カサン</t>
    </rPh>
    <phoneticPr fontId="2"/>
  </si>
  <si>
    <t>入浴介助加算(Ⅱ)</t>
    <rPh sb="0" eb="2">
      <t>ニュウヨク</t>
    </rPh>
    <rPh sb="2" eb="4">
      <t>カイジョ</t>
    </rPh>
    <rPh sb="4" eb="6">
      <t>カサン</t>
    </rPh>
    <phoneticPr fontId="2"/>
  </si>
  <si>
    <t>当該利用者の居宅を訪問し評価した者が、入浴に係る適切な介護技術に基づいて、利用者の動作を踏まえ、利用者自身で又は家族・訪問介護員等の介助により入浴を行うことが可能であると判断した場合、指定介護予防認知症対応型通所介護事業所に対し、その旨情報共有している。
（当該利用者の居宅を訪問し評価した者が、指定介護予防認知症対応型通所介護事業所の従業者以外の者である場合は、書面等を活用し、十分な情報共有を行っている。）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カイゴ</t>
    </rPh>
    <rPh sb="96" eb="98">
      <t>ヨボウ</t>
    </rPh>
    <rPh sb="98" eb="104">
      <t>ニンチショウタイオウガタ</t>
    </rPh>
    <rPh sb="104" eb="106">
      <t>ツウショ</t>
    </rPh>
    <rPh sb="106" eb="108">
      <t>カイゴ</t>
    </rPh>
    <rPh sb="108" eb="111">
      <t>ジギョウショ</t>
    </rPh>
    <rPh sb="112" eb="113">
      <t>タイ</t>
    </rPh>
    <rPh sb="117" eb="118">
      <t>ムネ</t>
    </rPh>
    <rPh sb="118" eb="120">
      <t>ジョウホウ</t>
    </rPh>
    <rPh sb="120" eb="122">
      <t>キョウユウ</t>
    </rPh>
    <rPh sb="129" eb="131">
      <t>トウガイ</t>
    </rPh>
    <rPh sb="131" eb="134">
      <t>リヨウシャ</t>
    </rPh>
    <rPh sb="135" eb="137">
      <t>キョタク</t>
    </rPh>
    <rPh sb="138" eb="140">
      <t>ホウモン</t>
    </rPh>
    <rPh sb="141" eb="143">
      <t>ヒョウカ</t>
    </rPh>
    <rPh sb="145" eb="146">
      <t>モノ</t>
    </rPh>
    <rPh sb="148" eb="150">
      <t>シテイ</t>
    </rPh>
    <rPh sb="150" eb="152">
      <t>カイゴ</t>
    </rPh>
    <rPh sb="152" eb="154">
      <t>ヨボウ</t>
    </rPh>
    <rPh sb="154" eb="157">
      <t>ニンチショウ</t>
    </rPh>
    <rPh sb="157" eb="160">
      <t>タイオウガタ</t>
    </rPh>
    <rPh sb="160" eb="162">
      <t>ツウショ</t>
    </rPh>
    <rPh sb="162" eb="164">
      <t>カイゴ</t>
    </rPh>
    <rPh sb="164" eb="167">
      <t>ジギョウショ</t>
    </rPh>
    <rPh sb="168" eb="171">
      <t>ジュウギョウシャ</t>
    </rPh>
    <rPh sb="171" eb="173">
      <t>イガイ</t>
    </rPh>
    <rPh sb="174" eb="175">
      <t>モノ</t>
    </rPh>
    <rPh sb="178" eb="180">
      <t>バアイ</t>
    </rPh>
    <rPh sb="182" eb="184">
      <t>ショメン</t>
    </rPh>
    <rPh sb="184" eb="185">
      <t>トウ</t>
    </rPh>
    <rPh sb="186" eb="188">
      <t>カツヨウ</t>
    </rPh>
    <rPh sb="190" eb="192">
      <t>ジュウブン</t>
    </rPh>
    <rPh sb="193" eb="195">
      <t>ジョウホウ</t>
    </rPh>
    <rPh sb="195" eb="197">
      <t>キョウユウ</t>
    </rPh>
    <rPh sb="198" eb="199">
      <t>オコナ</t>
    </rPh>
    <phoneticPr fontId="2"/>
  </si>
  <si>
    <t>指定介護予防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カイゴ</t>
    </rPh>
    <rPh sb="4" eb="6">
      <t>ヨボウ</t>
    </rPh>
    <rPh sb="6" eb="12">
      <t>ニンチショウタイオウガタ</t>
    </rPh>
    <rPh sb="12" eb="14">
      <t>ツウショ</t>
    </rPh>
    <rPh sb="14" eb="16">
      <t>カイゴ</t>
    </rPh>
    <rPh sb="16" eb="19">
      <t>ジギョウショ</t>
    </rPh>
    <rPh sb="20" eb="27">
      <t>キノウクンレンシドウイン</t>
    </rPh>
    <rPh sb="27" eb="28">
      <t>トウ</t>
    </rPh>
    <rPh sb="62" eb="64">
      <t>キョウドウ</t>
    </rPh>
    <rPh sb="66" eb="69">
      <t>リヨウシャ</t>
    </rPh>
    <rPh sb="71" eb="72">
      <t>タク</t>
    </rPh>
    <rPh sb="73" eb="75">
      <t>ホウモン</t>
    </rPh>
    <rPh sb="76" eb="78">
      <t>ヒョウカ</t>
    </rPh>
    <rPh sb="80" eb="81">
      <t>モノ</t>
    </rPh>
    <rPh sb="83" eb="85">
      <t>レンケイ</t>
    </rPh>
    <rPh sb="86" eb="87">
      <t>モト</t>
    </rPh>
    <rPh sb="89" eb="92">
      <t>リヨウシャ</t>
    </rPh>
    <rPh sb="93" eb="95">
      <t>シンタイ</t>
    </rPh>
    <rPh sb="95" eb="97">
      <t>ジョウキョウ</t>
    </rPh>
    <rPh sb="98" eb="100">
      <t>ホウモン</t>
    </rPh>
    <rPh sb="101" eb="103">
      <t>ハアク</t>
    </rPh>
    <rPh sb="105" eb="108">
      <t>リヨウシャ</t>
    </rPh>
    <rPh sb="109" eb="111">
      <t>キョタク</t>
    </rPh>
    <rPh sb="112" eb="114">
      <t>ヨクシツ</t>
    </rPh>
    <rPh sb="115" eb="117">
      <t>カンキョウ</t>
    </rPh>
    <rPh sb="117" eb="118">
      <t>トウ</t>
    </rPh>
    <rPh sb="119" eb="120">
      <t>フ</t>
    </rPh>
    <rPh sb="123" eb="125">
      <t>コベツ</t>
    </rPh>
    <rPh sb="126" eb="128">
      <t>ニュウヨク</t>
    </rPh>
    <rPh sb="128" eb="130">
      <t>ケイカク</t>
    </rPh>
    <rPh sb="131" eb="133">
      <t>サクセイ</t>
    </rPh>
    <phoneticPr fontId="2"/>
  </si>
  <si>
    <t>生活機能向上連携加算(Ⅰ)</t>
    <rPh sb="0" eb="2">
      <t>セイカツ</t>
    </rPh>
    <rPh sb="2" eb="4">
      <t>キノウ</t>
    </rPh>
    <rPh sb="4" eb="6">
      <t>コウジョウ</t>
    </rPh>
    <rPh sb="6" eb="8">
      <t>レンケイ</t>
    </rPh>
    <rPh sb="8" eb="10">
      <t>カサン</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</si>
  <si>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カイゴ</t>
    </rPh>
    <rPh sb="176" eb="178">
      <t>ヨボウ</t>
    </rPh>
    <rPh sb="178" eb="181">
      <t>ニンチショウ</t>
    </rPh>
    <rPh sb="181" eb="183">
      <t>タイオウ</t>
    </rPh>
    <rPh sb="184" eb="186">
      <t>ツウショ</t>
    </rPh>
    <rPh sb="186" eb="188">
      <t>カイゴ</t>
    </rPh>
    <rPh sb="188" eb="191">
      <t>ジギョウショ</t>
    </rPh>
    <rPh sb="192" eb="194">
      <t>キノウ</t>
    </rPh>
    <rPh sb="194" eb="196">
      <t>クンレン</t>
    </rPh>
    <rPh sb="196" eb="199">
      <t>シドウイン</t>
    </rPh>
    <rPh sb="200" eb="202">
      <t>カンゴ</t>
    </rPh>
    <rPh sb="202" eb="204">
      <t>ショクイン</t>
    </rPh>
    <rPh sb="205" eb="207">
      <t>カイゴ</t>
    </rPh>
    <rPh sb="207" eb="209">
      <t>ショクイン</t>
    </rPh>
    <rPh sb="210" eb="212">
      <t>セイカツ</t>
    </rPh>
    <rPh sb="212" eb="215">
      <t>ソウダンイン</t>
    </rPh>
    <rPh sb="217" eb="218">
      <t>ホカ</t>
    </rPh>
    <rPh sb="219" eb="221">
      <t>ショクシュ</t>
    </rPh>
    <rPh sb="222" eb="223">
      <t>モノ</t>
    </rPh>
    <rPh sb="224" eb="225">
      <t>トウ</t>
    </rPh>
    <rPh sb="225" eb="227">
      <t>カサン</t>
    </rPh>
    <rPh sb="232" eb="234">
      <t>キノウ</t>
    </rPh>
    <rPh sb="234" eb="236">
      <t>クンレン</t>
    </rPh>
    <rPh sb="236" eb="239">
      <t>シドウイン</t>
    </rPh>
    <rPh sb="239" eb="240">
      <t>トウ</t>
    </rPh>
    <rPh sb="247" eb="249">
      <t>キョウドウ</t>
    </rPh>
    <rPh sb="258" eb="261">
      <t>リヨウシャ</t>
    </rPh>
    <rPh sb="262" eb="264">
      <t>シンタイ</t>
    </rPh>
    <rPh sb="265" eb="267">
      <t>ジョウキョウ</t>
    </rPh>
    <rPh sb="267" eb="268">
      <t>トウ</t>
    </rPh>
    <rPh sb="269" eb="271">
      <t>ヒョウカ</t>
    </rPh>
    <rPh sb="271" eb="272">
      <t>オヨ</t>
    </rPh>
    <rPh sb="273" eb="275">
      <t>コベツ</t>
    </rPh>
    <rPh sb="275" eb="277">
      <t>キノウ</t>
    </rPh>
    <rPh sb="277" eb="279">
      <t>クンレン</t>
    </rPh>
    <rPh sb="279" eb="281">
      <t>ケイカク</t>
    </rPh>
    <rPh sb="282" eb="284">
      <t>サクセイ</t>
    </rPh>
    <rPh sb="285" eb="286">
      <t>オコナ</t>
    </rPh>
    <phoneticPr fontId="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</si>
  <si>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66" eb="167">
      <t>トウ</t>
    </rPh>
    <rPh sb="199" eb="201">
      <t>トウガイ</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</si>
  <si>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80">
      <t>ニンチショウタイオウガタ</t>
    </rPh>
    <rPh sb="180" eb="182">
      <t>ツウショ</t>
    </rPh>
    <rPh sb="182" eb="184">
      <t>カイゴ</t>
    </rPh>
    <rPh sb="184" eb="187">
      <t>ジギョウショ</t>
    </rPh>
    <rPh sb="188" eb="190">
      <t>ホウモン</t>
    </rPh>
    <rPh sb="192" eb="194">
      <t>トウガイ</t>
    </rPh>
    <rPh sb="194" eb="197">
      <t>ジギョウショ</t>
    </rPh>
    <rPh sb="198" eb="200">
      <t>キノウ</t>
    </rPh>
    <rPh sb="200" eb="202">
      <t>クンレン</t>
    </rPh>
    <rPh sb="253" eb="255">
      <t>キョウドウ</t>
    </rPh>
    <rPh sb="258" eb="261">
      <t>リヨウシャ</t>
    </rPh>
    <rPh sb="262" eb="264">
      <t>シンタイ</t>
    </rPh>
    <rPh sb="265" eb="268">
      <t>ジョウキョウトウ</t>
    </rPh>
    <rPh sb="269" eb="271">
      <t>ヒョウカ</t>
    </rPh>
    <rPh sb="271" eb="272">
      <t>オヨ</t>
    </rPh>
    <rPh sb="273" eb="275">
      <t>コベツ</t>
    </rPh>
    <rPh sb="275" eb="277">
      <t>キノウ</t>
    </rPh>
    <rPh sb="277" eb="281">
      <t>クンレンケイカク</t>
    </rPh>
    <rPh sb="282" eb="284">
      <t>サクセイ</t>
    </rPh>
    <rPh sb="285" eb="28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</si>
  <si>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
  </si>
  <si>
    <t>理学療法士等は、３月ごとに１回以上指定介護予防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カイゴ</t>
    </rPh>
    <rPh sb="21" eb="23">
      <t>ヨボウ</t>
    </rPh>
    <rPh sb="23" eb="29">
      <t>ニンチショウタイオウガタ</t>
    </rPh>
    <rPh sb="29" eb="31">
      <t>ツウショ</t>
    </rPh>
    <rPh sb="31" eb="33">
      <t>カイゴ</t>
    </rPh>
    <rPh sb="33" eb="36">
      <t>ジギョウショ</t>
    </rPh>
    <rPh sb="37" eb="39">
      <t>ホウモン</t>
    </rPh>
    <rPh sb="41" eb="43">
      <t>キノウ</t>
    </rPh>
    <rPh sb="43" eb="45">
      <t>クンレン</t>
    </rPh>
    <rPh sb="45" eb="48">
      <t>シドウイン</t>
    </rPh>
    <rPh sb="48" eb="49">
      <t>トウ</t>
    </rPh>
    <rPh sb="50" eb="52">
      <t>キョウドウ</t>
    </rPh>
    <rPh sb="53" eb="55">
      <t>コベツ</t>
    </rPh>
    <rPh sb="55" eb="57">
      <t>キノウ</t>
    </rPh>
    <rPh sb="57" eb="59">
      <t>クンレン</t>
    </rPh>
    <rPh sb="60" eb="62">
      <t>シンチョク</t>
    </rPh>
    <rPh sb="62" eb="64">
      <t>ジョウキョウ</t>
    </rPh>
    <rPh sb="64" eb="65">
      <t>トウ</t>
    </rPh>
    <rPh sb="69" eb="71">
      <t>ヒョウカ</t>
    </rPh>
    <rPh sb="73" eb="74">
      <t>ウエ</t>
    </rPh>
    <rPh sb="76" eb="78">
      <t>キノウ</t>
    </rPh>
    <rPh sb="78" eb="80">
      <t>クンレン</t>
    </rPh>
    <rPh sb="80" eb="84">
      <t>シドウイントウ</t>
    </rPh>
    <rPh sb="86" eb="89">
      <t>リヨウシャ</t>
    </rPh>
    <rPh sb="89" eb="90">
      <t>マタ</t>
    </rPh>
    <rPh sb="93" eb="95">
      <t>カゾク</t>
    </rPh>
    <rPh sb="96" eb="97">
      <t>タイ</t>
    </rPh>
    <rPh sb="99" eb="101">
      <t>コベツ</t>
    </rPh>
    <rPh sb="101" eb="103">
      <t>キノウ</t>
    </rPh>
    <rPh sb="103" eb="105">
      <t>クンレン</t>
    </rPh>
    <rPh sb="105" eb="107">
      <t>ケイカク</t>
    </rPh>
    <rPh sb="108" eb="110">
      <t>ナイヨウ</t>
    </rPh>
    <rPh sb="111" eb="113">
      <t>ヒョウカ</t>
    </rPh>
    <rPh sb="114" eb="115">
      <t>フク</t>
    </rPh>
    <rPh sb="119" eb="121">
      <t>シンチョク</t>
    </rPh>
    <rPh sb="121" eb="123">
      <t>ジョウキョウ</t>
    </rPh>
    <rPh sb="123" eb="124">
      <t>トウ</t>
    </rPh>
    <rPh sb="125" eb="127">
      <t>セツメイ</t>
    </rPh>
    <rPh sb="128" eb="130">
      <t>キロク</t>
    </rPh>
    <rPh sb="137" eb="139">
      <t>ヒツヨウ</t>
    </rPh>
    <rPh sb="140" eb="141">
      <t>オウ</t>
    </rPh>
    <rPh sb="143" eb="145">
      <t>クンレン</t>
    </rPh>
    <rPh sb="145" eb="147">
      <t>ナイヨウ</t>
    </rPh>
    <rPh sb="148" eb="150">
      <t>ミナオ</t>
    </rPh>
    <rPh sb="151" eb="152">
      <t>トウ</t>
    </rPh>
    <rPh sb="153" eb="154">
      <t>オコナ</t>
    </rPh>
    <phoneticPr fontId="2"/>
  </si>
  <si>
    <t>個別機能訓練計画</t>
    <phoneticPr fontId="2"/>
  </si>
  <si>
    <t>個別機能訓練加算（Ⅱ）</t>
    <rPh sb="0" eb="2">
      <t>コベツ</t>
    </rPh>
    <rPh sb="2" eb="4">
      <t>キノウ</t>
    </rPh>
    <rPh sb="4" eb="6">
      <t>クンレン</t>
    </rPh>
    <rPh sb="6" eb="8">
      <t>カサン</t>
    </rPh>
    <phoneticPr fontId="2"/>
  </si>
  <si>
    <t>個別機能訓練計画の内容等の情報を厚生労働省に提出</t>
  </si>
  <si>
    <t>機能訓練の実施に当たり、当該情報その他機能訓練の適切かつ有効な実施のために必要な情報を活用した場合</t>
    <rPh sb="0" eb="2">
      <t>キノウ</t>
    </rPh>
    <rPh sb="2" eb="4">
      <t>クンレン</t>
    </rPh>
    <rPh sb="5" eb="7">
      <t>ジッシ</t>
    </rPh>
    <rPh sb="8" eb="9">
      <t>ア</t>
    </rPh>
    <phoneticPr fontId="2"/>
  </si>
  <si>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</si>
  <si>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
  </si>
  <si>
    <t>利用者ごとの栄養状態等の情報を厚生労働省に提出し、栄養管理の適切かつ有効な実施のために必要な情報を活用する</t>
    <phoneticPr fontId="2"/>
  </si>
  <si>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5" eb="6">
      <t>トウ</t>
    </rPh>
    <rPh sb="38" eb="40">
      <t>キョウドウ</t>
    </rPh>
    <rPh sb="65" eb="67">
      <t>エイヨウ</t>
    </rPh>
    <rPh sb="69" eb="71">
      <t>ケイカク</t>
    </rPh>
    <rPh sb="72" eb="74">
      <t>サクセイ</t>
    </rPh>
    <phoneticPr fontId="2"/>
  </si>
  <si>
    <t>口腔・栄養スクリーニング加算（Ⅰ）</t>
    <rPh sb="0" eb="2">
      <t>コウクウ</t>
    </rPh>
    <rPh sb="3" eb="5">
      <t>エイヨウ</t>
    </rPh>
    <rPh sb="12" eb="14">
      <t>カサン</t>
    </rPh>
    <phoneticPr fontId="2"/>
  </si>
  <si>
    <t>利用開始時および利用中６月ごとに利用者の口腔の健康状態及び栄養状態について確認し情報を担当の介護支援専門員へ提供</t>
    <phoneticPr fontId="2"/>
  </si>
  <si>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2"/>
  </si>
  <si>
    <t>非該当</t>
    <rPh sb="0" eb="3">
      <t>ヒガイトウ</t>
    </rPh>
    <phoneticPr fontId="2"/>
  </si>
  <si>
    <t>栄養アセスメント加算を算定している又は当該利用者が
栄養改善加算の算定に係る栄養改善サービスを受けている
間である若しくは当該栄養改善サービスが終了した日の属
する月である。</t>
    <phoneticPr fontId="2"/>
  </si>
  <si>
    <t>口腔機能向上加算の算定に係る口腔機能向上サービスを受けている間である又は当該口腔機能向上サービスが終了した日の属する月である。</t>
    <phoneticPr fontId="2"/>
  </si>
  <si>
    <t>口腔・栄養スクリーニング加算（Ⅱ）</t>
    <rPh sb="0" eb="2">
      <t>コウクウ</t>
    </rPh>
    <rPh sb="3" eb="5">
      <t>エイヨウ</t>
    </rPh>
    <rPh sb="12" eb="14">
      <t>カサン</t>
    </rPh>
    <phoneticPr fontId="2"/>
  </si>
  <si>
    <t>定員超過利用・人員基準欠如に該当していない</t>
    <phoneticPr fontId="2"/>
  </si>
  <si>
    <t>（１）（２）のいずれかに適合する</t>
    <phoneticPr fontId="2"/>
  </si>
  <si>
    <t>（１）いずれも適合
利用開始時および利用中６月ごとに利用者の口腔の健康状態について確認し情報を担当の介護支援専門員へ提供</t>
    <phoneticPr fontId="2"/>
  </si>
  <si>
    <t>□</t>
    <phoneticPr fontId="2"/>
  </si>
  <si>
    <t>栄養アセスメント加算を算定している又は当該利用者が栄養改善加算の算定に係る栄養改善サービスを受けている間である若しくは当該栄養改善サービスが終了した日の属する月</t>
    <phoneticPr fontId="2"/>
  </si>
  <si>
    <t>口腔機能向上加算の算定に係る口腔機能向上サービスを受けている間及び当該口腔機能向上サービスが終了した日の属する月</t>
    <phoneticPr fontId="2"/>
  </si>
  <si>
    <t>非該当</t>
    <rPh sb="0" eb="1">
      <t>ヒ</t>
    </rPh>
    <rPh sb="1" eb="3">
      <t>ガイトウ</t>
    </rPh>
    <phoneticPr fontId="2"/>
  </si>
  <si>
    <t>（２）いずれにも適合
利用開始時および利用中６月ごとに
利用者の栄養状態に関する情報を介護支援専門員に提供</t>
    <rPh sb="28" eb="31">
      <t>リヨウシャ</t>
    </rPh>
    <rPh sb="32" eb="34">
      <t>エイヨウ</t>
    </rPh>
    <rPh sb="34" eb="36">
      <t>ジョウタイ</t>
    </rPh>
    <rPh sb="37" eb="38">
      <t>カン</t>
    </rPh>
    <rPh sb="40" eb="42">
      <t>ジョウホウ</t>
    </rPh>
    <rPh sb="43" eb="45">
      <t>カイゴ</t>
    </rPh>
    <rPh sb="45" eb="47">
      <t>シエン</t>
    </rPh>
    <rPh sb="47" eb="50">
      <t>センモンイン</t>
    </rPh>
    <rPh sb="51" eb="53">
      <t>テイキョウ</t>
    </rPh>
    <phoneticPr fontId="2"/>
  </si>
  <si>
    <t>栄養アセスメント加算を算定している、かつ、当該利用者が栄養改善加算の算定に係る栄養改善サービスを受けている間又は当該栄養改善サービスが終了した日の属する月</t>
    <phoneticPr fontId="2"/>
  </si>
  <si>
    <t>口腔機能向上加算の算定に係る口腔機能向上サービスを受けている間及び当該口腔機能向上サービスが終了した日の属する月</t>
    <phoneticPr fontId="2"/>
  </si>
  <si>
    <t>口腔機能向上加算（Ⅱ）</t>
    <phoneticPr fontId="2"/>
  </si>
  <si>
    <t>あり</t>
    <phoneticPr fontId="2"/>
  </si>
  <si>
    <t>利用者ごとの口腔機能改善管理指導計画等の内容等の情報を厚生労働省に提出</t>
    <phoneticPr fontId="2"/>
  </si>
  <si>
    <t>科学的介護推進体制加算</t>
    <phoneticPr fontId="2"/>
  </si>
  <si>
    <t>利用者ごとのＡＤＬ値、栄養状態、口腔機能、認知症の状況その他の利用者の心身の状況等に係る基本的な情報を、厚生労働省に提出</t>
    <phoneticPr fontId="2"/>
  </si>
  <si>
    <t>必要に応じて認知症対応型共同生活介護計画を見直すなど、指定認知症対応型共同生活介護の提供に当たって、上記に規定する情報その他指定認知症対応型共同生活介護を適切かつ有効に提供するために必要な情報を活用</t>
    <phoneticPr fontId="2"/>
  </si>
  <si>
    <t>同一建物減算</t>
    <rPh sb="0" eb="2">
      <t>ドウイツ</t>
    </rPh>
    <rPh sb="2" eb="4">
      <t>タテモノ</t>
    </rPh>
    <rPh sb="4" eb="6">
      <t>ゲンサン</t>
    </rPh>
    <phoneticPr fontId="2"/>
  </si>
  <si>
    <t>指定介護予防認知症対応型通所介護事業所と同一建物に居住する者又は指定介護予防認知症対応型通所介護事業所と同一建物から当該指定介護予防認知症対応型通所介護事業所に通う者に対し指定介護予防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カイゴ</t>
    </rPh>
    <rPh sb="4" eb="6">
      <t>ヨボウ</t>
    </rPh>
    <rPh sb="6" eb="9">
      <t>ニンチショウ</t>
    </rPh>
    <rPh sb="9" eb="11">
      <t>タイオウ</t>
    </rPh>
    <rPh sb="11" eb="12">
      <t>ガタ</t>
    </rPh>
    <rPh sb="12" eb="14">
      <t>ツウショ</t>
    </rPh>
    <rPh sb="14" eb="16">
      <t>カイゴ</t>
    </rPh>
    <rPh sb="16" eb="19">
      <t>ジギョウショ</t>
    </rPh>
    <rPh sb="20" eb="22">
      <t>ドウイツ</t>
    </rPh>
    <rPh sb="22" eb="24">
      <t>タテモノ</t>
    </rPh>
    <rPh sb="25" eb="27">
      <t>キョジュウ</t>
    </rPh>
    <rPh sb="29" eb="30">
      <t>モノ</t>
    </rPh>
    <rPh sb="30" eb="31">
      <t>マタ</t>
    </rPh>
    <rPh sb="32" eb="34">
      <t>シテイ</t>
    </rPh>
    <rPh sb="34" eb="36">
      <t>カイゴ</t>
    </rPh>
    <rPh sb="36" eb="38">
      <t>ヨボウ</t>
    </rPh>
    <rPh sb="38" eb="41">
      <t>ニンチショウ</t>
    </rPh>
    <rPh sb="41" eb="43">
      <t>タイオウ</t>
    </rPh>
    <rPh sb="43" eb="44">
      <t>ガタ</t>
    </rPh>
    <rPh sb="44" eb="46">
      <t>ツウショ</t>
    </rPh>
    <rPh sb="46" eb="48">
      <t>カイゴ</t>
    </rPh>
    <rPh sb="48" eb="51">
      <t>ジギョウショ</t>
    </rPh>
    <rPh sb="52" eb="54">
      <t>ドウイツ</t>
    </rPh>
    <rPh sb="54" eb="56">
      <t>タテモノ</t>
    </rPh>
    <rPh sb="58" eb="60">
      <t>トウガイ</t>
    </rPh>
    <rPh sb="60" eb="62">
      <t>シテイ</t>
    </rPh>
    <rPh sb="62" eb="64">
      <t>カイゴ</t>
    </rPh>
    <rPh sb="64" eb="66">
      <t>ヨボウ</t>
    </rPh>
    <rPh sb="66" eb="69">
      <t>ニンチショウ</t>
    </rPh>
    <rPh sb="69" eb="71">
      <t>タイオウ</t>
    </rPh>
    <rPh sb="71" eb="72">
      <t>ガタ</t>
    </rPh>
    <rPh sb="72" eb="74">
      <t>ツウショ</t>
    </rPh>
    <rPh sb="74" eb="76">
      <t>カイゴ</t>
    </rPh>
    <rPh sb="76" eb="79">
      <t>ジギョウショ</t>
    </rPh>
    <rPh sb="80" eb="81">
      <t>カヨ</t>
    </rPh>
    <rPh sb="82" eb="83">
      <t>モノ</t>
    </rPh>
    <rPh sb="84" eb="85">
      <t>タイ</t>
    </rPh>
    <rPh sb="86" eb="88">
      <t>シテイ</t>
    </rPh>
    <rPh sb="88" eb="90">
      <t>カイゴ</t>
    </rPh>
    <rPh sb="90" eb="92">
      <t>ヨボウ</t>
    </rPh>
    <rPh sb="92" eb="95">
      <t>ニンチショウ</t>
    </rPh>
    <rPh sb="95" eb="97">
      <t>タイオウ</t>
    </rPh>
    <rPh sb="97" eb="98">
      <t>ガタ</t>
    </rPh>
    <rPh sb="98" eb="100">
      <t>ツウショ</t>
    </rPh>
    <rPh sb="100" eb="102">
      <t>カイゴ</t>
    </rPh>
    <rPh sb="103" eb="104">
      <t>オコナ</t>
    </rPh>
    <rPh sb="106" eb="108">
      <t>バアイ</t>
    </rPh>
    <phoneticPr fontId="2"/>
  </si>
  <si>
    <t>指定介護予防認知症対応型通所介護事業所の従業者が、利用者に対し、その居宅と指定介護予防認知症対応型通所介護事業所との間の送迎を行わない場合</t>
    <rPh sb="0" eb="2">
      <t>シテイ</t>
    </rPh>
    <rPh sb="2" eb="4">
      <t>カイゴ</t>
    </rPh>
    <rPh sb="4" eb="6">
      <t>ヨボウ</t>
    </rPh>
    <rPh sb="6" eb="12">
      <t>ニンチショウタイオウガタ</t>
    </rPh>
    <rPh sb="12" eb="14">
      <t>ツウショ</t>
    </rPh>
    <rPh sb="14" eb="16">
      <t>カイゴ</t>
    </rPh>
    <rPh sb="16" eb="19">
      <t>ジギョウショ</t>
    </rPh>
    <rPh sb="20" eb="23">
      <t>ジュウギョウシャ</t>
    </rPh>
    <rPh sb="25" eb="28">
      <t>リヨウシャ</t>
    </rPh>
    <rPh sb="29" eb="30">
      <t>タイ</t>
    </rPh>
    <rPh sb="34" eb="36">
      <t>キョタク</t>
    </rPh>
    <rPh sb="37" eb="39">
      <t>シテイ</t>
    </rPh>
    <rPh sb="39" eb="41">
      <t>カイゴ</t>
    </rPh>
    <rPh sb="41" eb="43">
      <t>ヨボウ</t>
    </rPh>
    <rPh sb="43" eb="49">
      <t>ニンチショウタイオウガタ</t>
    </rPh>
    <rPh sb="49" eb="51">
      <t>ツウショ</t>
    </rPh>
    <rPh sb="51" eb="53">
      <t>カイゴ</t>
    </rPh>
    <rPh sb="53" eb="56">
      <t>ジギョウショ</t>
    </rPh>
    <rPh sb="58" eb="59">
      <t>アイダ</t>
    </rPh>
    <rPh sb="60" eb="62">
      <t>ソウゲイ</t>
    </rPh>
    <rPh sb="63" eb="64">
      <t>オコナ</t>
    </rPh>
    <rPh sb="67" eb="69">
      <t>バアイ</t>
    </rPh>
    <phoneticPr fontId="2"/>
  </si>
  <si>
    <t>次の（１）又は（２）のいずれかに該当</t>
    <phoneticPr fontId="2"/>
  </si>
  <si>
    <t>（１）介護職員の総数のうち介護福祉士の占める割合が100分の70以上</t>
  </si>
  <si>
    <t>（２）介護職員の総数のうち勤続年数が10年以上の介護福祉士の占める割合が100分の25以上</t>
    <phoneticPr fontId="2"/>
  </si>
  <si>
    <t>定員、人員基準に適合</t>
    <phoneticPr fontId="2"/>
  </si>
  <si>
    <t>サービス提供体制強化加算（Ⅱ）又は（Ⅲ）を算定していない</t>
    <phoneticPr fontId="2"/>
  </si>
  <si>
    <t>介護職員総数のうち介護福祉士の数が100分の50以上</t>
    <rPh sb="0" eb="2">
      <t>カイゴ</t>
    </rPh>
    <rPh sb="2" eb="4">
      <t>ショクイン</t>
    </rPh>
    <rPh sb="4" eb="6">
      <t>ソウスウ</t>
    </rPh>
    <rPh sb="9" eb="11">
      <t>カイゴ</t>
    </rPh>
    <rPh sb="11" eb="14">
      <t>フクシシ</t>
    </rPh>
    <rPh sb="15" eb="16">
      <t>カズ</t>
    </rPh>
    <rPh sb="20" eb="21">
      <t>フン</t>
    </rPh>
    <rPh sb="24" eb="26">
      <t>イジョウ</t>
    </rPh>
    <phoneticPr fontId="2"/>
  </si>
  <si>
    <t>該当</t>
    <phoneticPr fontId="2"/>
  </si>
  <si>
    <t>サービス提供体制強化加算（Ⅰ）又は（Ⅲ）を算定していない</t>
    <phoneticPr fontId="2"/>
  </si>
  <si>
    <t>介護職員総数のうち介護福祉士の数４割以上又はサービスを直接提供する職員のうち勤続年数７年以上の者の数３割以上</t>
    <rPh sb="20" eb="21">
      <t>マタ</t>
    </rPh>
    <rPh sb="27" eb="29">
      <t>チョクセツ</t>
    </rPh>
    <rPh sb="29" eb="31">
      <t>テイキョウ</t>
    </rPh>
    <rPh sb="33" eb="35">
      <t>ショクイン</t>
    </rPh>
    <rPh sb="38" eb="40">
      <t>キンゾク</t>
    </rPh>
    <rPh sb="40" eb="42">
      <t>ネンスウ</t>
    </rPh>
    <rPh sb="43" eb="44">
      <t>ネン</t>
    </rPh>
    <rPh sb="44" eb="46">
      <t>イジョウ</t>
    </rPh>
    <rPh sb="47" eb="48">
      <t>モノ</t>
    </rPh>
    <rPh sb="49" eb="50">
      <t>カズ</t>
    </rPh>
    <rPh sb="51" eb="52">
      <t>ワリ</t>
    </rPh>
    <rPh sb="52" eb="54">
      <t>イジョウ</t>
    </rPh>
    <phoneticPr fontId="2"/>
  </si>
  <si>
    <t>次の（１）、（２）のいずれかに該当</t>
    <phoneticPr fontId="2"/>
  </si>
  <si>
    <t>該当</t>
    <rPh sb="0" eb="2">
      <t>ガイトウ</t>
    </rPh>
    <phoneticPr fontId="1"/>
  </si>
  <si>
    <t>（１）介護職員の総数のうち介護福祉士の占める割合が１００分の４０以上</t>
    <phoneticPr fontId="2"/>
  </si>
  <si>
    <t>（２）利用者に直接サービスを提供する職員の総数のうち勤続年数７年以上の職員の占める割合が１００分の３０以上</t>
    <phoneticPr fontId="2"/>
  </si>
  <si>
    <t>７　次の(一)、(二)、(三)のいずれにも適合</t>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</si>
  <si>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</si>
  <si>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(二)資質の向上の支援に関する計画の策定、研修の実施又は研修の機会を確保し、全ての介護職員に周知</t>
    <phoneticPr fontId="2"/>
  </si>
  <si>
    <t>(三）経験若しくは資格等に応じて昇給する仕組み又は一定の基準に基づき定期に昇給する仕組みを設け、全ての介護職員に周知</t>
    <phoneticPr fontId="2"/>
  </si>
  <si>
    <t>７、次の(一)、(二)のいずれにも適合</t>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</si>
  <si>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</si>
  <si>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phoneticPr fontId="2"/>
  </si>
  <si>
    <t>(二)資質の向上の支援に関する計画の策定、研修の実施又は研修の機会を確保し、全ての介護職員に周知</t>
  </si>
  <si>
    <r>
      <t>１　</t>
    </r>
    <r>
      <rPr>
        <sz val="11"/>
        <rFont val="ＭＳ Ｐゴシック"/>
        <family val="3"/>
        <charset val="128"/>
      </rPr>
      <t>賃金改善に要する費用の見込額が当該加算の算定見込額を上回る賃金改善計画の策定、計画に基づく措置の実施</t>
    </r>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2"/>
  </si>
  <si>
    <t>２　次の（一）、（二）、（三）、（四）のいずれにも該当</t>
    <phoneticPr fontId="2"/>
  </si>
  <si>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</si>
  <si>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</si>
  <si>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５　処遇改善の実施の報告</t>
    <rPh sb="2" eb="4">
      <t>ショグウ</t>
    </rPh>
    <rPh sb="4" eb="6">
      <t>カイゼン</t>
    </rPh>
    <rPh sb="7" eb="9">
      <t>ジッシ</t>
    </rPh>
    <rPh sb="10" eb="12">
      <t>ホウコク</t>
    </rPh>
    <phoneticPr fontId="2"/>
  </si>
  <si>
    <t>６　サービス提供体制強化加算（Ⅰ）又は（Ⅱ）の届出</t>
    <rPh sb="6" eb="8">
      <t>テイキョウ</t>
    </rPh>
    <rPh sb="8" eb="10">
      <t>タイセイ</t>
    </rPh>
    <rPh sb="10" eb="12">
      <t>キョウカ</t>
    </rPh>
    <rPh sb="12" eb="14">
      <t>カサン</t>
    </rPh>
    <rPh sb="17" eb="18">
      <t>マタ</t>
    </rPh>
    <rPh sb="23" eb="25">
      <t>トドケデ</t>
    </rPh>
    <phoneticPr fontId="2"/>
  </si>
  <si>
    <t>７　介護職員処遇改善加算（Ⅰ）から（Ⅲ）までのいずれかを算定</t>
    <rPh sb="2" eb="4">
      <t>カイゴ</t>
    </rPh>
    <rPh sb="4" eb="6">
      <t>ショクイン</t>
    </rPh>
    <rPh sb="6" eb="8">
      <t>ショグウ</t>
    </rPh>
    <rPh sb="8" eb="12">
      <t>カイゼンカサン</t>
    </rPh>
    <rPh sb="28" eb="30">
      <t>サンテイ</t>
    </rPh>
    <phoneticPr fontId="2"/>
  </si>
  <si>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</si>
  <si>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2"/>
  </si>
  <si>
    <t>令和５年１月改訂版</t>
    <rPh sb="0" eb="1">
      <t>レイ</t>
    </rPh>
    <rPh sb="1" eb="2">
      <t>ワ</t>
    </rPh>
    <rPh sb="3" eb="4">
      <t>ネン</t>
    </rPh>
    <rPh sb="5" eb="6">
      <t>ガツ</t>
    </rPh>
    <rPh sb="6" eb="8">
      <t>カイテイ</t>
    </rPh>
    <rPh sb="8" eb="9">
      <t>ハン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</si>
</sst>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Red]\(#,##0.0\)"/>
    <numFmt numFmtId="179" formatCode="#,##0_);[Red]\(#,##0\)"/>
    <numFmt numFmtId="180" formatCode="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z val="10"/>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b/>
      <sz val="9"/>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rgb="FFFFFF00"/>
        <bgColor indexed="64"/>
      </patternFill>
    </fill>
    <fill>
      <patternFill patternType="solid">
        <fgColor indexed="13"/>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right/>
      <top style="thin">
        <color indexed="64"/>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dotted">
        <color indexed="64"/>
      </right>
      <top/>
      <bottom/>
      <diagonal/>
    </border>
    <border>
      <left style="dotted">
        <color indexed="64"/>
      </left>
      <right/>
      <top/>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hair">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hair">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n">
        <color indexed="64"/>
      </left>
      <right style="dotted">
        <color indexed="64"/>
      </right>
      <top/>
      <bottom style="thin">
        <color indexed="64"/>
      </bottom>
      <diagonal/>
    </border>
  </borders>
  <cellStyleXfs count="45">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7" applyNumberFormat="0" applyAlignment="0" applyProtection="0">
      <alignment vertical="center"/>
    </xf>
    <xf numFmtId="0" fontId="23" fillId="30" borderId="0" applyNumberFormat="0" applyBorder="0" applyAlignment="0" applyProtection="0">
      <alignment vertical="center"/>
    </xf>
    <xf numFmtId="0" fontId="1" fillId="3" borderId="68" applyNumberFormat="0" applyFont="0" applyAlignment="0" applyProtection="0">
      <alignment vertical="center"/>
    </xf>
    <xf numFmtId="0" fontId="24" fillId="0" borderId="69" applyNumberFormat="0" applyFill="0" applyAlignment="0" applyProtection="0">
      <alignment vertical="center"/>
    </xf>
    <xf numFmtId="0" fontId="25" fillId="31" borderId="0" applyNumberFormat="0" applyBorder="0" applyAlignment="0" applyProtection="0">
      <alignment vertical="center"/>
    </xf>
    <xf numFmtId="0" fontId="26" fillId="32" borderId="70" applyNumberFormat="0" applyAlignment="0" applyProtection="0">
      <alignment vertical="center"/>
    </xf>
    <xf numFmtId="0" fontId="27" fillId="0" borderId="0" applyNumberFormat="0" applyFill="0" applyBorder="0" applyAlignment="0" applyProtection="0">
      <alignment vertical="center"/>
    </xf>
    <xf numFmtId="0" fontId="28" fillId="0" borderId="71" applyNumberFormat="0" applyFill="0" applyAlignment="0" applyProtection="0">
      <alignment vertical="center"/>
    </xf>
    <xf numFmtId="0" fontId="29" fillId="0" borderId="72" applyNumberFormat="0" applyFill="0" applyAlignment="0" applyProtection="0">
      <alignment vertical="center"/>
    </xf>
    <xf numFmtId="0" fontId="30" fillId="0" borderId="73" applyNumberFormat="0" applyFill="0" applyAlignment="0" applyProtection="0">
      <alignment vertical="center"/>
    </xf>
    <xf numFmtId="0" fontId="30" fillId="0" borderId="0" applyNumberFormat="0" applyFill="0" applyBorder="0" applyAlignment="0" applyProtection="0">
      <alignment vertical="center"/>
    </xf>
    <xf numFmtId="0" fontId="31" fillId="0" borderId="74" applyNumberFormat="0" applyFill="0" applyAlignment="0" applyProtection="0">
      <alignment vertical="center"/>
    </xf>
    <xf numFmtId="0" fontId="32" fillId="32" borderId="75" applyNumberFormat="0" applyAlignment="0" applyProtection="0">
      <alignment vertical="center"/>
    </xf>
    <xf numFmtId="0" fontId="33" fillId="0" borderId="0" applyNumberFormat="0" applyFill="0" applyBorder="0" applyAlignment="0" applyProtection="0">
      <alignment vertical="center"/>
    </xf>
    <xf numFmtId="0" fontId="34" fillId="2" borderId="70" applyNumberFormat="0" applyAlignment="0" applyProtection="0">
      <alignment vertical="center"/>
    </xf>
    <xf numFmtId="0" fontId="1" fillId="0" borderId="0"/>
    <xf numFmtId="0" fontId="1" fillId="0" borderId="0"/>
    <xf numFmtId="0" fontId="35" fillId="33" borderId="0" applyNumberFormat="0" applyBorder="0" applyAlignment="0" applyProtection="0">
      <alignment vertical="center"/>
    </xf>
    <xf numFmtId="0" fontId="1" fillId="0" borderId="0">
      <alignment vertical="center"/>
    </xf>
  </cellStyleXfs>
  <cellXfs count="628">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xf>
    <xf numFmtId="0" fontId="7" fillId="0" borderId="0" xfId="0" applyFont="1">
      <alignment vertical="center"/>
    </xf>
    <xf numFmtId="0" fontId="7"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Alignment="1">
      <alignment vertical="center"/>
    </xf>
    <xf numFmtId="0" fontId="9" fillId="0" borderId="0" xfId="0" applyFont="1" applyBorder="1" applyAlignment="1">
      <alignment vertical="center"/>
    </xf>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1" fillId="0" borderId="0"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0" fontId="12" fillId="0" borderId="0" xfId="0" applyFont="1" applyBorder="1" applyAlignment="1">
      <alignment vertical="center" wrapTex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8" xfId="0" applyFont="1" applyBorder="1" applyAlignment="1">
      <alignment vertical="center"/>
    </xf>
    <xf numFmtId="0" fontId="15" fillId="0" borderId="0" xfId="42"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lignment vertical="center"/>
    </xf>
    <xf numFmtId="0" fontId="14" fillId="0" borderId="19" xfId="0" applyFont="1" applyBorder="1" applyAlignment="1">
      <alignment vertical="center"/>
    </xf>
    <xf numFmtId="0" fontId="14" fillId="0" borderId="0" xfId="0" applyFont="1" applyAlignment="1">
      <alignment horizontal="justify" vertical="center"/>
    </xf>
    <xf numFmtId="0" fontId="14" fillId="0" borderId="0" xfId="0" applyFont="1" applyBorder="1" applyAlignment="1">
      <alignment horizontal="center" vertical="center"/>
    </xf>
    <xf numFmtId="177" fontId="14" fillId="0" borderId="0" xfId="0" applyNumberFormat="1" applyFont="1" applyBorder="1" applyAlignment="1">
      <alignment vertical="center"/>
    </xf>
    <xf numFmtId="177" fontId="14" fillId="0" borderId="20" xfId="0" applyNumberFormat="1" applyFont="1" applyBorder="1" applyAlignment="1">
      <alignment vertical="center"/>
    </xf>
    <xf numFmtId="0" fontId="14" fillId="0" borderId="0" xfId="0" applyFont="1" applyBorder="1">
      <alignment vertical="center"/>
    </xf>
    <xf numFmtId="0" fontId="14" fillId="0" borderId="0" xfId="0" applyFont="1" applyBorder="1" applyAlignment="1">
      <alignment vertical="center"/>
    </xf>
    <xf numFmtId="0" fontId="14" fillId="0" borderId="20" xfId="0" applyFont="1" applyBorder="1" applyAlignment="1">
      <alignment vertical="center"/>
    </xf>
    <xf numFmtId="0" fontId="14" fillId="0" borderId="0" xfId="41" applyFont="1" applyAlignment="1">
      <alignment vertical="center"/>
    </xf>
    <xf numFmtId="0" fontId="15" fillId="0" borderId="0" xfId="41" applyFont="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21" xfId="0" applyFont="1" applyBorder="1" applyAlignment="1">
      <alignment vertical="center"/>
    </xf>
    <xf numFmtId="0" fontId="14" fillId="0" borderId="1" xfId="0" applyFont="1" applyBorder="1">
      <alignment vertical="center"/>
    </xf>
    <xf numFmtId="0" fontId="14" fillId="0" borderId="20" xfId="0" applyFont="1" applyFill="1" applyBorder="1" applyAlignment="1">
      <alignment vertical="center"/>
    </xf>
    <xf numFmtId="0" fontId="14" fillId="0" borderId="22" xfId="0" applyFont="1" applyBorder="1" applyAlignment="1">
      <alignment horizontal="right" wrapText="1"/>
    </xf>
    <xf numFmtId="0" fontId="14" fillId="0" borderId="23" xfId="0" applyFont="1" applyBorder="1" applyAlignment="1">
      <alignment horizontal="right"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9" xfId="0" applyFont="1" applyFill="1" applyBorder="1" applyAlignment="1">
      <alignment vertical="center"/>
    </xf>
    <xf numFmtId="0" fontId="14" fillId="0" borderId="0" xfId="0" applyFont="1" applyFill="1">
      <alignment vertical="center"/>
    </xf>
    <xf numFmtId="0" fontId="15" fillId="0" borderId="0" xfId="0" applyFont="1" applyAlignment="1">
      <alignment horizontal="left" vertical="center"/>
    </xf>
    <xf numFmtId="0" fontId="14" fillId="0" borderId="24" xfId="0" applyFont="1" applyBorder="1" applyAlignment="1">
      <alignment horizontal="center" vertical="center" wrapText="1"/>
    </xf>
    <xf numFmtId="0" fontId="14" fillId="0" borderId="0" xfId="0" quotePrefix="1" applyFont="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17" fillId="0" borderId="25" xfId="0" applyFont="1" applyFill="1" applyBorder="1" applyAlignment="1">
      <alignment horizontal="right" vertical="center"/>
    </xf>
    <xf numFmtId="0" fontId="17" fillId="0" borderId="26" xfId="0" applyFont="1" applyFill="1" applyBorder="1" applyAlignment="1">
      <alignment horizontal="right" vertical="center"/>
    </xf>
    <xf numFmtId="0" fontId="17" fillId="0" borderId="27" xfId="0" applyFont="1" applyFill="1" applyBorder="1" applyAlignment="1">
      <alignment horizontal="right" vertical="center"/>
    </xf>
    <xf numFmtId="0" fontId="17" fillId="0" borderId="28" xfId="0" applyFont="1" applyFill="1" applyBorder="1" applyAlignment="1">
      <alignment horizontal="right" vertical="center"/>
    </xf>
    <xf numFmtId="0" fontId="17" fillId="0" borderId="29" xfId="0" applyFont="1" applyFill="1" applyBorder="1" applyAlignment="1">
      <alignment vertical="center"/>
    </xf>
    <xf numFmtId="0" fontId="17" fillId="0" borderId="29"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0" xfId="0" applyFont="1" applyFill="1" applyBorder="1" applyAlignment="1">
      <alignment horizontal="right" vertical="center"/>
    </xf>
    <xf numFmtId="0" fontId="17" fillId="0" borderId="31"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32" xfId="0" applyFont="1" applyFill="1" applyBorder="1" applyAlignment="1">
      <alignment horizontal="right" vertical="center"/>
    </xf>
    <xf numFmtId="0" fontId="17" fillId="0" borderId="18" xfId="0" applyFont="1" applyFill="1" applyBorder="1" applyAlignment="1">
      <alignment vertical="center"/>
    </xf>
    <xf numFmtId="0" fontId="17" fillId="0" borderId="18"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vertical="center"/>
    </xf>
    <xf numFmtId="0" fontId="17" fillId="0" borderId="3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4" xfId="0" applyFont="1" applyFill="1" applyBorder="1" applyAlignment="1">
      <alignment vertical="center"/>
    </xf>
    <xf numFmtId="0" fontId="17" fillId="0" borderId="35" xfId="0" applyFont="1" applyFill="1" applyBorder="1" applyAlignment="1">
      <alignment vertical="center"/>
    </xf>
    <xf numFmtId="0" fontId="17" fillId="0" borderId="36" xfId="0" applyFont="1" applyFill="1" applyBorder="1" applyAlignment="1">
      <alignment vertical="center"/>
    </xf>
    <xf numFmtId="0" fontId="17" fillId="0" borderId="0" xfId="0" applyFont="1" applyFill="1" applyBorder="1" applyAlignment="1">
      <alignment horizontal="right" vertical="center"/>
    </xf>
    <xf numFmtId="0" fontId="4" fillId="0" borderId="0" xfId="0" applyFont="1" applyAlignment="1">
      <alignment vertical="center"/>
    </xf>
    <xf numFmtId="0" fontId="36" fillId="0" borderId="0" xfId="42" applyFont="1" applyBorder="1" applyAlignment="1" applyProtection="1">
      <alignment vertical="center"/>
      <protection locked="0"/>
    </xf>
    <xf numFmtId="0" fontId="37" fillId="0" borderId="0" xfId="0" applyFont="1" applyAlignment="1" applyProtection="1">
      <alignment horizontal="center" vertical="center"/>
      <protection locked="0"/>
    </xf>
    <xf numFmtId="0" fontId="37" fillId="0" borderId="0" xfId="0" applyFont="1" applyProtection="1">
      <alignment vertical="center"/>
      <protection locked="0"/>
    </xf>
    <xf numFmtId="0" fontId="38" fillId="0" borderId="0" xfId="0" applyFont="1" applyAlignment="1" applyProtection="1">
      <alignment horizontal="left" vertical="center"/>
      <protection locked="0"/>
    </xf>
    <xf numFmtId="0" fontId="39" fillId="0" borderId="0" xfId="0" applyFont="1" applyProtection="1">
      <alignment vertical="center"/>
      <protection locked="0"/>
    </xf>
    <xf numFmtId="0" fontId="38" fillId="0" borderId="0" xfId="42" applyFont="1" applyBorder="1" applyAlignment="1" applyProtection="1">
      <alignment vertical="center"/>
      <protection locked="0"/>
    </xf>
    <xf numFmtId="0" fontId="37" fillId="0" borderId="0" xfId="0" applyFont="1" applyBorder="1" applyAlignment="1" applyProtection="1">
      <alignment horizontal="left" vertical="center"/>
      <protection locked="0"/>
    </xf>
    <xf numFmtId="0" fontId="37" fillId="0" borderId="0" xfId="0" applyFont="1" applyAlignment="1" applyProtection="1">
      <alignment horizontal="left" vertical="center"/>
      <protection locked="0"/>
    </xf>
    <xf numFmtId="0" fontId="37" fillId="0" borderId="1" xfId="0" applyFont="1" applyBorder="1" applyProtection="1">
      <alignment vertical="center"/>
      <protection locked="0"/>
    </xf>
    <xf numFmtId="0" fontId="39" fillId="0" borderId="1" xfId="0" applyFont="1" applyBorder="1" applyProtection="1">
      <alignment vertical="center"/>
      <protection locked="0"/>
    </xf>
    <xf numFmtId="0" fontId="37" fillId="0" borderId="0" xfId="44" applyFont="1" applyBorder="1" applyProtection="1">
      <alignment vertical="center"/>
      <protection locked="0"/>
    </xf>
    <xf numFmtId="55" fontId="37" fillId="0" borderId="1" xfId="0" quotePrefix="1" applyNumberFormat="1" applyFont="1" applyBorder="1" applyAlignment="1" applyProtection="1">
      <alignment horizontal="center" vertical="center" shrinkToFit="1"/>
      <protection locked="0"/>
    </xf>
    <xf numFmtId="0" fontId="37" fillId="0" borderId="24"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protection locked="0"/>
    </xf>
    <xf numFmtId="178" fontId="37" fillId="34" borderId="1" xfId="0" applyNumberFormat="1" applyFont="1" applyFill="1" applyBorder="1" applyAlignment="1" applyProtection="1">
      <alignment horizontal="right" vertical="center"/>
      <protection locked="0"/>
    </xf>
    <xf numFmtId="178" fontId="39" fillId="34" borderId="1" xfId="0" applyNumberFormat="1" applyFont="1" applyFill="1" applyBorder="1" applyAlignment="1" applyProtection="1">
      <alignment horizontal="right" vertical="center"/>
      <protection locked="0"/>
    </xf>
    <xf numFmtId="0" fontId="37" fillId="0" borderId="1" xfId="0" applyFont="1" applyBorder="1" applyAlignment="1" applyProtection="1">
      <alignment horizontal="center" vertical="center"/>
      <protection locked="0"/>
    </xf>
    <xf numFmtId="178" fontId="37" fillId="34" borderId="13" xfId="0" applyNumberFormat="1" applyFont="1" applyFill="1" applyBorder="1" applyAlignment="1" applyProtection="1">
      <alignment horizontal="right" vertical="center"/>
      <protection locked="0"/>
    </xf>
    <xf numFmtId="178" fontId="39" fillId="34" borderId="13" xfId="0" applyNumberFormat="1" applyFont="1" applyFill="1" applyBorder="1" applyAlignment="1" applyProtection="1">
      <alignment horizontal="right" vertical="center"/>
      <protection locked="0"/>
    </xf>
    <xf numFmtId="179" fontId="37" fillId="0" borderId="0" xfId="0" applyNumberFormat="1" applyFont="1" applyBorder="1" applyAlignment="1" applyProtection="1">
      <alignment horizontal="right" vertical="center"/>
      <protection locked="0"/>
    </xf>
    <xf numFmtId="179" fontId="41" fillId="0" borderId="0" xfId="0" applyNumberFormat="1" applyFont="1" applyBorder="1" applyAlignment="1" applyProtection="1">
      <alignment horizontal="center" vertical="center" shrinkToFit="1"/>
      <protection locked="0"/>
    </xf>
    <xf numFmtId="0" fontId="39" fillId="0" borderId="0" xfId="0" applyFont="1" applyBorder="1" applyAlignment="1" applyProtection="1">
      <alignment horizontal="right" vertical="center"/>
      <protection locked="0"/>
    </xf>
    <xf numFmtId="0" fontId="37" fillId="0" borderId="0" xfId="0" applyFont="1" applyBorder="1" applyAlignment="1" applyProtection="1">
      <alignment horizontal="center" vertical="center"/>
      <protection locked="0"/>
    </xf>
    <xf numFmtId="179" fontId="37" fillId="0" borderId="85" xfId="0" applyNumberFormat="1" applyFont="1" applyBorder="1" applyAlignment="1" applyProtection="1">
      <alignment horizontal="right" vertical="center"/>
      <protection locked="0"/>
    </xf>
    <xf numFmtId="0" fontId="37" fillId="0" borderId="0" xfId="0" applyFont="1" applyAlignment="1" applyProtection="1">
      <alignment horizontal="right" vertical="center"/>
      <protection locked="0"/>
    </xf>
    <xf numFmtId="179" fontId="37" fillId="34" borderId="1" xfId="0" applyNumberFormat="1" applyFont="1" applyFill="1" applyBorder="1" applyAlignment="1" applyProtection="1">
      <alignment horizontal="right" vertical="center"/>
      <protection locked="0"/>
    </xf>
    <xf numFmtId="179" fontId="39" fillId="34" borderId="1" xfId="0" applyNumberFormat="1" applyFont="1" applyFill="1" applyBorder="1" applyAlignment="1" applyProtection="1">
      <alignment horizontal="right" vertical="center"/>
      <protection locked="0"/>
    </xf>
    <xf numFmtId="179" fontId="37" fillId="0" borderId="1" xfId="0" applyNumberFormat="1" applyFont="1" applyBorder="1" applyAlignment="1" applyProtection="1">
      <alignment horizontal="right" vertical="center"/>
      <protection locked="0"/>
    </xf>
    <xf numFmtId="179" fontId="39" fillId="0" borderId="1" xfId="0" applyNumberFormat="1" applyFont="1" applyBorder="1" applyAlignment="1" applyProtection="1">
      <alignment horizontal="right" vertical="center"/>
      <protection locked="0"/>
    </xf>
    <xf numFmtId="0" fontId="37" fillId="0" borderId="88" xfId="0" applyFont="1" applyBorder="1" applyProtection="1">
      <alignment vertical="center"/>
      <protection locked="0"/>
    </xf>
    <xf numFmtId="0" fontId="37" fillId="0" borderId="16" xfId="0" applyFont="1" applyBorder="1" applyAlignment="1" applyProtection="1">
      <alignment horizontal="center" vertical="center"/>
      <protection locked="0"/>
    </xf>
    <xf numFmtId="179" fontId="37" fillId="0" borderId="0" xfId="0" applyNumberFormat="1" applyFont="1" applyBorder="1" applyAlignment="1" applyProtection="1">
      <alignment horizontal="center" vertical="center"/>
      <protection locked="0"/>
    </xf>
    <xf numFmtId="179" fontId="37" fillId="0" borderId="85" xfId="0" applyNumberFormat="1" applyFont="1" applyBorder="1" applyAlignment="1" applyProtection="1">
      <alignment horizontal="center" vertical="center"/>
      <protection locked="0"/>
    </xf>
    <xf numFmtId="9" fontId="37" fillId="0" borderId="85" xfId="0" applyNumberFormat="1" applyFont="1" applyBorder="1" applyAlignment="1" applyProtection="1">
      <alignment horizontal="center" vertical="center"/>
    </xf>
    <xf numFmtId="9" fontId="37" fillId="0" borderId="0" xfId="0" applyNumberFormat="1" applyFont="1" applyBorder="1" applyAlignment="1" applyProtection="1">
      <alignment horizontal="center" vertical="center"/>
    </xf>
    <xf numFmtId="179" fontId="41" fillId="0" borderId="0" xfId="0" applyNumberFormat="1" applyFont="1" applyBorder="1" applyAlignment="1" applyProtection="1">
      <alignment horizontal="left" vertical="center" shrinkToFit="1"/>
    </xf>
    <xf numFmtId="179" fontId="41" fillId="0" borderId="85" xfId="0" applyNumberFormat="1" applyFont="1" applyBorder="1" applyAlignment="1" applyProtection="1">
      <alignment horizontal="left" vertical="center" shrinkToFit="1"/>
    </xf>
    <xf numFmtId="180" fontId="39" fillId="0" borderId="0" xfId="0" applyNumberFormat="1" applyFont="1" applyBorder="1" applyAlignment="1" applyProtection="1">
      <alignment horizontal="right" vertical="center"/>
    </xf>
    <xf numFmtId="0" fontId="37" fillId="0" borderId="0" xfId="0" applyFont="1" applyBorder="1" applyProtection="1">
      <alignment vertical="center"/>
      <protection locked="0"/>
    </xf>
    <xf numFmtId="0" fontId="37" fillId="0" borderId="19" xfId="0" applyFont="1" applyBorder="1" applyAlignment="1" applyProtection="1">
      <alignment horizontal="center" vertical="center"/>
      <protection locked="0"/>
    </xf>
    <xf numFmtId="9" fontId="37" fillId="0" borderId="0" xfId="0" applyNumberFormat="1" applyFont="1" applyBorder="1" applyAlignment="1" applyProtection="1">
      <alignment horizontal="center" vertical="center"/>
      <protection locked="0"/>
    </xf>
    <xf numFmtId="179" fontId="41" fillId="0" borderId="0" xfId="0" applyNumberFormat="1" applyFont="1" applyBorder="1" applyAlignment="1" applyProtection="1">
      <alignment horizontal="left" vertical="center" shrinkToFit="1"/>
      <protection locked="0"/>
    </xf>
    <xf numFmtId="179" fontId="41" fillId="0" borderId="19" xfId="0" applyNumberFormat="1" applyFont="1" applyBorder="1" applyAlignment="1" applyProtection="1">
      <alignment horizontal="left" vertical="center" shrinkToFit="1"/>
      <protection locked="0"/>
    </xf>
    <xf numFmtId="180" fontId="39" fillId="0" borderId="0" xfId="0" applyNumberFormat="1" applyFont="1" applyBorder="1" applyAlignment="1" applyProtection="1">
      <alignment horizontal="right" vertical="center"/>
      <protection locked="0"/>
    </xf>
    <xf numFmtId="179" fontId="37" fillId="0" borderId="89" xfId="0" applyNumberFormat="1" applyFont="1" applyBorder="1" applyAlignment="1" applyProtection="1">
      <alignment horizontal="center" vertical="center"/>
      <protection locked="0"/>
    </xf>
    <xf numFmtId="179" fontId="41" fillId="0" borderId="0" xfId="0" applyNumberFormat="1" applyFont="1" applyBorder="1" applyAlignment="1" applyProtection="1">
      <alignment horizontal="left" vertical="center"/>
    </xf>
    <xf numFmtId="0" fontId="39" fillId="0" borderId="0" xfId="0" applyFont="1" applyAlignment="1" applyProtection="1">
      <alignment horizontal="center" vertical="center"/>
      <protection locked="0"/>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12" xfId="0" applyFont="1" applyFill="1" applyBorder="1" applyAlignment="1">
      <alignment vertical="center" wrapText="1"/>
    </xf>
    <xf numFmtId="0" fontId="6" fillId="0" borderId="0" xfId="0" applyFont="1" applyAlignment="1">
      <alignment vertical="center" wrapText="1" shrinkToFi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center" vertical="center"/>
    </xf>
    <xf numFmtId="0" fontId="0" fillId="0" borderId="0" xfId="0" applyFont="1" applyAlignment="1">
      <alignment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7" xfId="0" applyFont="1" applyFill="1" applyBorder="1" applyAlignment="1">
      <alignment horizontal="left" vertical="top" wrapText="1"/>
    </xf>
    <xf numFmtId="0" fontId="6" fillId="0" borderId="92" xfId="0" applyFont="1" applyFill="1" applyBorder="1" applyAlignment="1">
      <alignment horizontal="center" vertical="center" wrapText="1"/>
    </xf>
    <xf numFmtId="0" fontId="6" fillId="0" borderId="93" xfId="0" applyFont="1" applyFill="1" applyBorder="1" applyAlignment="1">
      <alignment horizontal="left" vertical="center" wrapText="1" shrinkToFi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90" xfId="0" applyFont="1" applyFill="1" applyBorder="1" applyAlignment="1">
      <alignment horizontal="center" vertical="center" wrapText="1"/>
    </xf>
    <xf numFmtId="0" fontId="6" fillId="0" borderId="91" xfId="0" applyFont="1" applyFill="1" applyBorder="1" applyAlignment="1">
      <alignment horizontal="left" vertical="center" wrapText="1" shrinkToFit="1"/>
    </xf>
    <xf numFmtId="0" fontId="6" fillId="0" borderId="2"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left" vertical="center" wrapText="1" shrinkToFi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top" wrapText="1"/>
    </xf>
    <xf numFmtId="0" fontId="6" fillId="0" borderId="96" xfId="0" applyFont="1" applyFill="1" applyBorder="1" applyAlignment="1">
      <alignment horizontal="center" vertical="center" wrapText="1"/>
    </xf>
    <xf numFmtId="0" fontId="6" fillId="0" borderId="97" xfId="0" applyFont="1" applyFill="1" applyBorder="1" applyAlignment="1">
      <alignment horizontal="left" vertical="center" wrapText="1" shrinkToFit="1"/>
    </xf>
    <xf numFmtId="0" fontId="6" fillId="0" borderId="12" xfId="0" applyFont="1" applyFill="1" applyBorder="1" applyAlignment="1">
      <alignment horizontal="left" vertical="center" wrapText="1"/>
    </xf>
    <xf numFmtId="0" fontId="0" fillId="35" borderId="0" xfId="0" applyFont="1" applyFill="1" applyAlignment="1">
      <alignment vertical="center"/>
    </xf>
    <xf numFmtId="0" fontId="0" fillId="0" borderId="18" xfId="0" applyFont="1" applyFill="1" applyBorder="1" applyAlignment="1">
      <alignment vertical="top" wrapText="1"/>
    </xf>
    <xf numFmtId="0" fontId="6" fillId="0" borderId="1" xfId="0" applyFont="1" applyFill="1" applyBorder="1" applyAlignment="1">
      <alignment horizontal="left" vertical="top" wrapText="1"/>
    </xf>
    <xf numFmtId="0" fontId="0" fillId="0" borderId="98" xfId="0" applyFont="1" applyFill="1" applyBorder="1" applyAlignment="1">
      <alignment horizontal="center" vertical="center" wrapText="1"/>
    </xf>
    <xf numFmtId="0" fontId="0" fillId="0" borderId="99"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6" fillId="0" borderId="96" xfId="0" applyFont="1" applyFill="1" applyBorder="1" applyAlignment="1">
      <alignment horizontal="center" vertical="center"/>
    </xf>
    <xf numFmtId="0" fontId="6" fillId="0" borderId="97" xfId="0" applyFont="1" applyFill="1" applyBorder="1" applyAlignment="1">
      <alignment vertical="center" wrapText="1" shrinkToFit="1"/>
    </xf>
    <xf numFmtId="0" fontId="6" fillId="0" borderId="5" xfId="0" applyFont="1" applyFill="1" applyBorder="1" applyAlignment="1">
      <alignment horizontal="left" vertical="top" wrapText="1"/>
    </xf>
    <xf numFmtId="0" fontId="6" fillId="0" borderId="100" xfId="0" applyFont="1" applyFill="1" applyBorder="1" applyAlignment="1">
      <alignment horizontal="center" vertical="center"/>
    </xf>
    <xf numFmtId="0" fontId="6" fillId="0" borderId="101" xfId="0" applyFont="1" applyFill="1" applyBorder="1" applyAlignment="1">
      <alignment vertical="center" wrapText="1" shrinkToFit="1"/>
    </xf>
    <xf numFmtId="0" fontId="6" fillId="0" borderId="18" xfId="0" applyFont="1" applyFill="1" applyBorder="1" applyAlignment="1">
      <alignment vertical="top" wrapText="1" shrinkToFit="1"/>
    </xf>
    <xf numFmtId="0" fontId="6" fillId="0" borderId="1" xfId="0" applyFont="1" applyFill="1" applyBorder="1" applyAlignment="1">
      <alignment horizontal="left" vertical="top" wrapText="1" shrinkToFit="1"/>
    </xf>
    <xf numFmtId="0" fontId="6" fillId="0" borderId="98" xfId="0" applyFont="1" applyFill="1" applyBorder="1" applyAlignment="1">
      <alignment horizontal="center" vertical="center" wrapText="1"/>
    </xf>
    <xf numFmtId="0" fontId="6" fillId="0" borderId="99" xfId="0" applyFont="1" applyFill="1" applyBorder="1" applyAlignment="1">
      <alignment horizontal="left" vertical="center" wrapText="1" shrinkToFit="1"/>
    </xf>
    <xf numFmtId="0" fontId="0" fillId="0" borderId="1" xfId="0" applyFont="1" applyFill="1" applyBorder="1" applyAlignment="1">
      <alignment vertical="center" wrapText="1"/>
    </xf>
    <xf numFmtId="0" fontId="6" fillId="0" borderId="90" xfId="0" applyFont="1" applyFill="1" applyBorder="1" applyAlignment="1">
      <alignment horizontal="center" vertical="center"/>
    </xf>
    <xf numFmtId="0" fontId="6" fillId="0" borderId="91" xfId="0" applyFont="1" applyFill="1" applyBorder="1" applyAlignment="1">
      <alignment vertical="center" wrapText="1" shrinkToFit="1"/>
    </xf>
    <xf numFmtId="0" fontId="6" fillId="0" borderId="94" xfId="0" applyFont="1" applyFill="1" applyBorder="1" applyAlignment="1">
      <alignment horizontal="center" vertical="center"/>
    </xf>
    <xf numFmtId="0" fontId="6" fillId="0" borderId="95" xfId="0" applyFont="1" applyFill="1" applyBorder="1" applyAlignment="1">
      <alignment vertical="center" wrapText="1" shrinkToFit="1"/>
    </xf>
    <xf numFmtId="0" fontId="6" fillId="0" borderId="100" xfId="0" applyFont="1" applyFill="1" applyBorder="1" applyAlignment="1">
      <alignment horizontal="center" vertical="center" wrapText="1"/>
    </xf>
    <xf numFmtId="0" fontId="6" fillId="0" borderId="101" xfId="0" applyFont="1" applyFill="1" applyBorder="1" applyAlignment="1">
      <alignment horizontal="left" vertical="center" wrapText="1" shrinkToFit="1"/>
    </xf>
    <xf numFmtId="0" fontId="6" fillId="0" borderId="5" xfId="0" applyFont="1" applyFill="1" applyBorder="1" applyAlignment="1">
      <alignment horizontal="left" vertical="center" wrapText="1"/>
    </xf>
    <xf numFmtId="0" fontId="6" fillId="0" borderId="5" xfId="0" applyFont="1" applyFill="1" applyBorder="1" applyAlignment="1">
      <alignment horizontal="left" vertical="top" wrapText="1" shrinkToFit="1"/>
    </xf>
    <xf numFmtId="0" fontId="6" fillId="0" borderId="92" xfId="0" applyFont="1" applyFill="1" applyBorder="1" applyAlignment="1">
      <alignment horizontal="center" vertical="center"/>
    </xf>
    <xf numFmtId="0" fontId="6" fillId="0" borderId="93" xfId="0" applyFont="1" applyFill="1" applyBorder="1" applyAlignment="1">
      <alignment vertical="center" wrapText="1" shrinkToFit="1"/>
    </xf>
    <xf numFmtId="0" fontId="6" fillId="0" borderId="7" xfId="0" applyFont="1" applyFill="1" applyBorder="1" applyAlignment="1">
      <alignment vertical="center" wrapText="1"/>
    </xf>
    <xf numFmtId="0" fontId="6" fillId="0" borderId="15" xfId="0" applyFont="1" applyFill="1" applyBorder="1" applyAlignment="1">
      <alignment horizontal="center" vertical="center"/>
    </xf>
    <xf numFmtId="0" fontId="6" fillId="0" borderId="11" xfId="0" applyFont="1" applyFill="1" applyBorder="1" applyAlignment="1">
      <alignment vertical="center" wrapText="1" shrinkToFit="1"/>
    </xf>
    <xf numFmtId="0" fontId="6" fillId="0" borderId="102" xfId="0" applyFont="1" applyFill="1" applyBorder="1" applyAlignment="1">
      <alignment horizontal="left" vertical="top" wrapText="1"/>
    </xf>
    <xf numFmtId="0" fontId="6" fillId="0" borderId="103" xfId="0" applyFont="1" applyFill="1" applyBorder="1" applyAlignment="1">
      <alignment horizontal="center" vertical="center" wrapText="1"/>
    </xf>
    <xf numFmtId="0" fontId="6" fillId="0" borderId="104" xfId="0" applyFont="1" applyFill="1" applyBorder="1" applyAlignment="1">
      <alignment horizontal="left" vertical="center" wrapText="1" shrinkToFit="1"/>
    </xf>
    <xf numFmtId="0" fontId="6" fillId="0" borderId="105" xfId="0" applyFont="1" applyFill="1" applyBorder="1" applyAlignment="1">
      <alignment horizontal="left" vertical="center" wrapText="1"/>
    </xf>
    <xf numFmtId="0" fontId="6" fillId="0" borderId="106" xfId="0" applyFont="1" applyFill="1" applyBorder="1" applyAlignment="1">
      <alignment horizontal="left" vertical="top" wrapText="1"/>
    </xf>
    <xf numFmtId="0" fontId="6" fillId="0" borderId="107" xfId="0" applyFont="1" applyFill="1" applyBorder="1" applyAlignment="1">
      <alignment horizontal="center" vertical="center" wrapText="1"/>
    </xf>
    <xf numFmtId="0" fontId="6" fillId="0" borderId="49" xfId="0" applyFont="1" applyFill="1" applyBorder="1" applyAlignment="1">
      <alignment horizontal="left" vertical="center" wrapText="1" shrinkToFit="1"/>
    </xf>
    <xf numFmtId="0" fontId="6" fillId="0" borderId="108" xfId="0" applyFont="1" applyFill="1" applyBorder="1" applyAlignment="1">
      <alignment horizontal="left" vertical="top" wrapText="1"/>
    </xf>
    <xf numFmtId="0" fontId="6" fillId="0" borderId="109" xfId="0" applyFont="1" applyFill="1" applyBorder="1" applyAlignment="1">
      <alignment horizontal="center" vertical="center" wrapText="1"/>
    </xf>
    <xf numFmtId="0" fontId="6" fillId="0" borderId="110" xfId="0" applyFont="1" applyFill="1" applyBorder="1" applyAlignment="1">
      <alignment horizontal="left" vertical="center" wrapText="1" shrinkToFit="1"/>
    </xf>
    <xf numFmtId="0" fontId="6" fillId="0" borderId="108" xfId="0" applyFont="1" applyFill="1" applyBorder="1" applyAlignment="1">
      <alignment horizontal="left" vertical="center" wrapText="1"/>
    </xf>
    <xf numFmtId="0" fontId="6" fillId="0" borderId="105" xfId="0" applyFont="1" applyFill="1" applyBorder="1" applyAlignment="1">
      <alignment horizontal="left" vertical="top" wrapText="1"/>
    </xf>
    <xf numFmtId="0" fontId="6" fillId="0" borderId="111" xfId="0" applyFont="1" applyFill="1" applyBorder="1" applyAlignment="1">
      <alignment horizontal="left" vertical="center" wrapText="1" shrinkToFit="1"/>
    </xf>
    <xf numFmtId="0" fontId="6" fillId="0" borderId="47" xfId="0" applyFont="1" applyFill="1" applyBorder="1" applyAlignment="1">
      <alignment horizontal="left" vertical="center" wrapText="1" shrinkToFit="1"/>
    </xf>
    <xf numFmtId="0" fontId="6" fillId="0" borderId="112" xfId="0" applyFont="1" applyFill="1" applyBorder="1" applyAlignment="1">
      <alignment horizontal="center" vertical="center"/>
    </xf>
    <xf numFmtId="0" fontId="6" fillId="0" borderId="113" xfId="0" applyFont="1" applyFill="1" applyBorder="1" applyAlignment="1">
      <alignment vertical="center" wrapText="1" shrinkToFit="1"/>
    </xf>
    <xf numFmtId="0" fontId="6" fillId="0" borderId="13"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14" xfId="0" applyFont="1" applyFill="1" applyBorder="1" applyAlignment="1">
      <alignment horizontal="center" vertical="center"/>
    </xf>
    <xf numFmtId="0" fontId="6" fillId="0" borderId="115" xfId="0" applyFont="1" applyFill="1" applyBorder="1" applyAlignment="1">
      <alignment vertical="center" wrapText="1" shrinkToFit="1"/>
    </xf>
    <xf numFmtId="0" fontId="6" fillId="0" borderId="108" xfId="0" applyFont="1" applyFill="1" applyBorder="1" applyAlignment="1">
      <alignment vertical="center" wrapText="1"/>
    </xf>
    <xf numFmtId="0" fontId="6" fillId="0" borderId="18" xfId="0" applyFont="1" applyFill="1" applyBorder="1" applyAlignment="1">
      <alignment vertical="top"/>
    </xf>
    <xf numFmtId="0" fontId="6" fillId="0" borderId="20" xfId="0" applyFont="1" applyFill="1" applyBorder="1" applyAlignment="1">
      <alignment vertical="top" shrinkToFit="1"/>
    </xf>
    <xf numFmtId="0" fontId="6" fillId="0" borderId="4" xfId="0" applyFont="1" applyFill="1" applyBorder="1" applyAlignment="1">
      <alignment horizontal="left" vertical="top" wrapText="1" shrinkToFit="1"/>
    </xf>
    <xf numFmtId="0" fontId="6" fillId="0" borderId="112" xfId="0" applyFont="1" applyFill="1" applyBorder="1" applyAlignment="1">
      <alignment horizontal="center" vertical="center" wrapText="1"/>
    </xf>
    <xf numFmtId="0" fontId="6" fillId="0" borderId="113" xfId="0" applyFont="1" applyFill="1" applyBorder="1" applyAlignment="1">
      <alignment horizontal="left" vertical="center" wrapText="1" shrinkToFit="1"/>
    </xf>
    <xf numFmtId="0" fontId="0" fillId="0" borderId="4" xfId="0" applyFont="1" applyFill="1" applyBorder="1" applyAlignment="1">
      <alignment vertical="center" wrapText="1"/>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4" xfId="0" applyFont="1" applyFill="1" applyBorder="1" applyAlignment="1">
      <alignment horizontal="center" vertical="center"/>
    </xf>
    <xf numFmtId="0" fontId="0" fillId="0" borderId="95" xfId="0" applyFont="1" applyFill="1" applyBorder="1" applyAlignment="1">
      <alignment vertical="center" wrapText="1" shrinkToFit="1"/>
    </xf>
    <xf numFmtId="0" fontId="0" fillId="0" borderId="9" xfId="0" applyFont="1" applyFill="1" applyBorder="1" applyAlignment="1">
      <alignment vertical="center" wrapText="1"/>
    </xf>
    <xf numFmtId="0" fontId="0" fillId="0" borderId="91" xfId="0" applyFont="1" applyFill="1" applyBorder="1" applyAlignment="1">
      <alignment vertical="center" wrapText="1" shrinkToFit="1"/>
    </xf>
    <xf numFmtId="0" fontId="0" fillId="0" borderId="2" xfId="0" applyFont="1" applyFill="1" applyBorder="1" applyAlignment="1">
      <alignment vertical="center" wrapText="1"/>
    </xf>
    <xf numFmtId="0" fontId="0" fillId="0" borderId="12" xfId="0" applyFont="1" applyFill="1" applyBorder="1" applyAlignment="1">
      <alignment horizontal="left" vertical="top" wrapText="1"/>
    </xf>
    <xf numFmtId="0" fontId="0" fillId="0" borderId="96" xfId="0" applyFont="1" applyFill="1" applyBorder="1" applyAlignment="1">
      <alignment horizontal="center" vertical="center"/>
    </xf>
    <xf numFmtId="0" fontId="0" fillId="0" borderId="97" xfId="0" applyFont="1" applyFill="1" applyBorder="1" applyAlignment="1">
      <alignment vertical="center" wrapText="1" shrinkToFit="1"/>
    </xf>
    <xf numFmtId="0" fontId="0" fillId="0" borderId="12" xfId="0" applyFont="1" applyFill="1" applyBorder="1" applyAlignment="1">
      <alignment vertical="center" wrapText="1"/>
    </xf>
    <xf numFmtId="0" fontId="0" fillId="0" borderId="7" xfId="0" applyFont="1" applyFill="1" applyBorder="1" applyAlignment="1">
      <alignment horizontal="left" vertical="top" wrapText="1"/>
    </xf>
    <xf numFmtId="0" fontId="0" fillId="0" borderId="92" xfId="0" applyFont="1" applyFill="1" applyBorder="1" applyAlignment="1">
      <alignment horizontal="center" vertical="center"/>
    </xf>
    <xf numFmtId="0" fontId="0" fillId="0" borderId="93" xfId="0" applyFont="1" applyFill="1" applyBorder="1" applyAlignment="1">
      <alignment vertical="center" wrapText="1" shrinkToFit="1"/>
    </xf>
    <xf numFmtId="0" fontId="0" fillId="0" borderId="7" xfId="0" applyFont="1" applyFill="1" applyBorder="1" applyAlignment="1">
      <alignment vertical="center" wrapText="1"/>
    </xf>
    <xf numFmtId="0" fontId="6" fillId="0" borderId="2" xfId="0" applyFont="1" applyFill="1" applyBorder="1" applyAlignment="1">
      <alignment horizontal="left" vertical="top" wrapText="1" shrinkToFit="1"/>
    </xf>
    <xf numFmtId="176" fontId="6" fillId="0" borderId="90" xfId="0" applyNumberFormat="1" applyFont="1" applyFill="1" applyBorder="1" applyAlignment="1">
      <alignment horizontal="center" vertical="center" wrapText="1"/>
    </xf>
    <xf numFmtId="176" fontId="6" fillId="0" borderId="100" xfId="0" applyNumberFormat="1" applyFont="1" applyFill="1" applyBorder="1" applyAlignment="1">
      <alignment horizontal="center" vertical="center" wrapText="1"/>
    </xf>
    <xf numFmtId="0" fontId="6" fillId="0" borderId="7" xfId="0" applyFont="1" applyFill="1" applyBorder="1" applyAlignment="1">
      <alignment horizontal="left" vertical="top" wrapText="1" shrinkToFit="1"/>
    </xf>
    <xf numFmtId="176" fontId="6" fillId="0" borderId="92" xfId="0" applyNumberFormat="1" applyFont="1" applyFill="1" applyBorder="1" applyAlignment="1">
      <alignment horizontal="center" vertical="center" wrapText="1"/>
    </xf>
    <xf numFmtId="176" fontId="6" fillId="0" borderId="112" xfId="0" applyNumberFormat="1" applyFont="1" applyFill="1" applyBorder="1" applyAlignment="1">
      <alignment horizontal="center" vertical="center" wrapText="1"/>
    </xf>
    <xf numFmtId="0" fontId="6" fillId="0" borderId="12" xfId="0" applyFont="1" applyFill="1" applyBorder="1" applyAlignment="1">
      <alignment horizontal="left" vertical="top" wrapText="1" shrinkToFit="1"/>
    </xf>
    <xf numFmtId="176" fontId="6" fillId="0" borderId="96" xfId="0" applyNumberFormat="1" applyFont="1" applyFill="1" applyBorder="1" applyAlignment="1">
      <alignment horizontal="center" vertical="center" wrapText="1"/>
    </xf>
    <xf numFmtId="0" fontId="0" fillId="0" borderId="106" xfId="0" applyFont="1" applyFill="1" applyBorder="1" applyAlignment="1">
      <alignment horizontal="left" vertical="top" wrapText="1"/>
    </xf>
    <xf numFmtId="0" fontId="0" fillId="0" borderId="116" xfId="0" applyFont="1" applyFill="1" applyBorder="1" applyAlignment="1">
      <alignment horizontal="left" vertical="top" wrapText="1"/>
    </xf>
    <xf numFmtId="0" fontId="0" fillId="0" borderId="116" xfId="0" applyFont="1" applyFill="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vertical="center" wrapText="1" shrinkToFit="1"/>
    </xf>
    <xf numFmtId="0" fontId="0" fillId="0" borderId="1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8" xfId="0" applyFont="1" applyFill="1" applyBorder="1" applyAlignment="1">
      <alignment horizontal="left" vertical="top" wrapText="1"/>
    </xf>
    <xf numFmtId="0" fontId="6" fillId="0" borderId="106" xfId="0" applyFont="1" applyFill="1" applyBorder="1" applyAlignment="1">
      <alignment horizontal="left" vertical="center" wrapText="1"/>
    </xf>
    <xf numFmtId="0" fontId="0" fillId="0" borderId="90" xfId="0" applyFont="1" applyFill="1" applyBorder="1" applyAlignment="1">
      <alignment horizontal="center" vertical="center"/>
    </xf>
    <xf numFmtId="0" fontId="0" fillId="0" borderId="100" xfId="0" applyFont="1" applyFill="1" applyBorder="1" applyAlignment="1">
      <alignment horizontal="center" vertical="center"/>
    </xf>
    <xf numFmtId="0" fontId="6" fillId="0" borderId="66" xfId="0" applyFont="1" applyFill="1" applyBorder="1" applyAlignment="1">
      <alignment vertical="top" wrapText="1"/>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shrinkToFit="1"/>
    </xf>
    <xf numFmtId="176" fontId="6" fillId="0" borderId="10" xfId="0" applyNumberFormat="1" applyFont="1" applyFill="1" applyBorder="1" applyAlignment="1">
      <alignment horizontal="center" vertical="center" wrapText="1"/>
    </xf>
    <xf numFmtId="0" fontId="6" fillId="0" borderId="11" xfId="0" applyFont="1" applyFill="1" applyBorder="1" applyAlignment="1">
      <alignment horizontal="left" vertical="center" wrapText="1" shrinkToFit="1"/>
    </xf>
    <xf numFmtId="0" fontId="0" fillId="0" borderId="1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05" xfId="0" applyFont="1" applyFill="1" applyBorder="1" applyAlignment="1">
      <alignment horizontal="left" vertical="top" wrapText="1"/>
    </xf>
    <xf numFmtId="0" fontId="0" fillId="0" borderId="105" xfId="0" applyFont="1" applyFill="1" applyBorder="1" applyAlignment="1">
      <alignment horizontal="left" vertical="center" wrapText="1"/>
    </xf>
    <xf numFmtId="0" fontId="6" fillId="0" borderId="128" xfId="0" applyFont="1" applyFill="1" applyBorder="1" applyAlignment="1">
      <alignment horizontal="center" vertical="center" wrapText="1"/>
    </xf>
    <xf numFmtId="0" fontId="6" fillId="0" borderId="129" xfId="0" applyFont="1" applyFill="1" applyBorder="1" applyAlignment="1">
      <alignment horizontal="left" vertical="center" wrapText="1" shrinkToFit="1"/>
    </xf>
    <xf numFmtId="0" fontId="6" fillId="0" borderId="130" xfId="0" applyFont="1" applyFill="1" applyBorder="1" applyAlignment="1">
      <alignment horizontal="center" vertical="center" wrapText="1"/>
    </xf>
    <xf numFmtId="0" fontId="6" fillId="0" borderId="39" xfId="0" applyFont="1" applyFill="1" applyBorder="1" applyAlignment="1">
      <alignment horizontal="left" vertical="center" wrapText="1" shrinkToFit="1"/>
    </xf>
    <xf numFmtId="0" fontId="0" fillId="0" borderId="4" xfId="0" applyFont="1" applyFill="1" applyBorder="1" applyAlignment="1">
      <alignment horizontal="left" vertical="center" wrapText="1"/>
    </xf>
    <xf numFmtId="0" fontId="6" fillId="0" borderId="0" xfId="0" applyFont="1" applyFill="1" applyBorder="1" applyAlignment="1">
      <alignment horizontal="left" vertical="center" wrapText="1" shrinkToFit="1"/>
    </xf>
    <xf numFmtId="0" fontId="6" fillId="0" borderId="6" xfId="0" applyFont="1" applyFill="1" applyBorder="1" applyAlignment="1">
      <alignment horizontal="left" vertical="top" wrapText="1" shrinkToFit="1"/>
    </xf>
    <xf numFmtId="176" fontId="6" fillId="0" borderId="6" xfId="0" applyNumberFormat="1" applyFont="1" applyFill="1" applyBorder="1" applyAlignment="1">
      <alignment horizontal="center" vertical="center" wrapText="1"/>
    </xf>
    <xf numFmtId="0" fontId="6" fillId="0" borderId="118" xfId="0" applyFont="1" applyFill="1" applyBorder="1" applyAlignment="1">
      <alignment horizontal="left" vertical="center" wrapText="1" shrinkToFit="1"/>
    </xf>
    <xf numFmtId="0" fontId="0" fillId="0" borderId="128" xfId="0" applyFont="1" applyFill="1" applyBorder="1" applyAlignment="1">
      <alignment horizontal="center" vertical="center"/>
    </xf>
    <xf numFmtId="0" fontId="0" fillId="0" borderId="129" xfId="0" applyFont="1" applyFill="1" applyBorder="1" applyAlignment="1">
      <alignment horizontal="left" vertical="center" wrapText="1" shrinkToFit="1"/>
    </xf>
    <xf numFmtId="0" fontId="0" fillId="0" borderId="131" xfId="0" applyFont="1" applyFill="1" applyBorder="1" applyAlignment="1">
      <alignment horizontal="center" vertical="center"/>
    </xf>
    <xf numFmtId="0" fontId="0" fillId="0" borderId="104" xfId="0" applyFont="1" applyFill="1" applyBorder="1" applyAlignment="1">
      <alignment horizontal="left" vertical="center" wrapText="1" shrinkToFit="1"/>
    </xf>
    <xf numFmtId="0" fontId="0" fillId="0" borderId="126" xfId="0" applyFont="1" applyFill="1" applyBorder="1" applyAlignment="1">
      <alignment horizontal="center" vertical="center"/>
    </xf>
    <xf numFmtId="0" fontId="0" fillId="0" borderId="127" xfId="0" applyFont="1" applyFill="1" applyBorder="1" applyAlignment="1">
      <alignment horizontal="left" vertical="center" wrapText="1" shrinkToFit="1"/>
    </xf>
    <xf numFmtId="0" fontId="6" fillId="0" borderId="3" xfId="0" applyFont="1" applyFill="1" applyBorder="1" applyAlignment="1">
      <alignment vertical="center" wrapText="1" shrinkToFit="1"/>
    </xf>
    <xf numFmtId="176" fontId="6" fillId="0" borderId="122" xfId="0" applyNumberFormat="1" applyFont="1" applyFill="1" applyBorder="1" applyAlignment="1">
      <alignment horizontal="center" vertical="center" wrapText="1"/>
    </xf>
    <xf numFmtId="0" fontId="6" fillId="0" borderId="123" xfId="0" applyFont="1" applyFill="1" applyBorder="1" applyAlignment="1">
      <alignment horizontal="left" vertical="center" shrinkToFit="1"/>
    </xf>
    <xf numFmtId="0" fontId="6" fillId="0" borderId="10" xfId="0" applyFont="1" applyFill="1" applyBorder="1" applyAlignment="1">
      <alignment vertical="center" wrapText="1" shrinkToFit="1"/>
    </xf>
    <xf numFmtId="176" fontId="6" fillId="0" borderId="15" xfId="0" applyNumberFormat="1" applyFont="1" applyFill="1" applyBorder="1" applyAlignment="1">
      <alignment horizontal="center" vertical="center" wrapText="1"/>
    </xf>
    <xf numFmtId="0" fontId="6" fillId="0" borderId="120" xfId="0" applyFont="1" applyFill="1" applyBorder="1" applyAlignment="1">
      <alignment horizontal="left" vertical="center" shrinkToFit="1"/>
    </xf>
    <xf numFmtId="0" fontId="3" fillId="4" borderId="2" xfId="0" applyFont="1" applyFill="1" applyBorder="1" applyAlignment="1">
      <alignment vertical="center" wrapText="1"/>
    </xf>
    <xf numFmtId="0" fontId="6" fillId="0" borderId="66" xfId="0" applyFont="1" applyFill="1" applyBorder="1" applyAlignment="1">
      <alignment horizontal="left" vertical="top" wrapText="1"/>
    </xf>
    <xf numFmtId="0" fontId="3" fillId="0" borderId="0" xfId="0" applyFont="1" applyFill="1" applyAlignment="1">
      <alignment vertical="center"/>
    </xf>
    <xf numFmtId="0" fontId="3" fillId="36" borderId="0" xfId="0" applyFont="1" applyFill="1" applyAlignment="1">
      <alignment vertical="center"/>
    </xf>
    <xf numFmtId="0" fontId="0" fillId="0" borderId="18" xfId="0" applyFont="1" applyFill="1" applyBorder="1" applyAlignment="1">
      <alignment horizontal="left" vertical="top" wrapText="1"/>
    </xf>
    <xf numFmtId="0" fontId="6" fillId="0" borderId="18" xfId="0" applyFont="1" applyFill="1" applyBorder="1" applyAlignment="1">
      <alignment horizontal="left" vertical="top" wrapText="1" shrinkToFit="1"/>
    </xf>
    <xf numFmtId="0" fontId="0" fillId="36" borderId="0" xfId="0" applyFont="1" applyFill="1" applyAlignment="1">
      <alignment vertical="center"/>
    </xf>
    <xf numFmtId="0" fontId="6" fillId="0" borderId="3" xfId="0" applyFont="1" applyFill="1" applyBorder="1" applyAlignment="1">
      <alignment horizontal="center" vertical="center"/>
    </xf>
    <xf numFmtId="0" fontId="6" fillId="0" borderId="117" xfId="0" applyFont="1" applyFill="1" applyBorder="1" applyAlignment="1">
      <alignment vertical="center" shrinkToFit="1"/>
    </xf>
    <xf numFmtId="0" fontId="6" fillId="0" borderId="5" xfId="0" applyFont="1" applyFill="1" applyBorder="1" applyAlignment="1">
      <alignment vertical="center" wrapText="1" shrinkToFit="1"/>
    </xf>
    <xf numFmtId="0" fontId="6" fillId="0" borderId="6" xfId="0" applyFont="1" applyFill="1" applyBorder="1" applyAlignment="1">
      <alignment horizontal="center" vertical="center"/>
    </xf>
    <xf numFmtId="0" fontId="6" fillId="0" borderId="118" xfId="0" applyFont="1" applyFill="1" applyBorder="1" applyAlignment="1">
      <alignment vertical="center" shrinkToFit="1"/>
    </xf>
    <xf numFmtId="0" fontId="6" fillId="0" borderId="10" xfId="0" applyFont="1" applyFill="1" applyBorder="1" applyAlignment="1">
      <alignment horizontal="center" vertical="center"/>
    </xf>
    <xf numFmtId="0" fontId="6" fillId="0" borderId="11" xfId="0" applyFont="1" applyFill="1" applyBorder="1" applyAlignment="1">
      <alignment vertical="center" shrinkToFit="1"/>
    </xf>
    <xf numFmtId="0" fontId="6" fillId="0" borderId="15" xfId="0" applyFont="1" applyFill="1" applyBorder="1" applyAlignment="1">
      <alignment horizontal="center" vertical="center" wrapText="1"/>
    </xf>
    <xf numFmtId="0" fontId="6" fillId="0" borderId="117" xfId="0" applyFont="1" applyFill="1" applyBorder="1" applyAlignment="1">
      <alignment horizontal="left" vertical="center" shrinkToFit="1"/>
    </xf>
    <xf numFmtId="0" fontId="42" fillId="6" borderId="38" xfId="0" applyFont="1" applyFill="1" applyBorder="1" applyAlignment="1">
      <alignment vertical="center" wrapText="1"/>
    </xf>
    <xf numFmtId="0" fontId="42" fillId="6" borderId="16" xfId="0" applyFont="1" applyFill="1" applyBorder="1" applyAlignment="1">
      <alignment vertical="center" wrapText="1"/>
    </xf>
    <xf numFmtId="0" fontId="6" fillId="0" borderId="101" xfId="0" applyFont="1" applyFill="1" applyBorder="1" applyAlignment="1">
      <alignment horizontal="left" vertical="center" shrinkToFit="1"/>
    </xf>
    <xf numFmtId="0" fontId="42" fillId="6" borderId="20" xfId="0" applyFont="1" applyFill="1" applyBorder="1" applyAlignment="1">
      <alignment vertical="center" wrapText="1"/>
    </xf>
    <xf numFmtId="0" fontId="42" fillId="6" borderId="0" xfId="0" applyFont="1" applyFill="1" applyBorder="1" applyAlignment="1">
      <alignment vertical="center" wrapText="1"/>
    </xf>
    <xf numFmtId="0" fontId="6" fillId="0" borderId="11" xfId="0" applyFont="1" applyFill="1" applyBorder="1" applyAlignment="1">
      <alignment horizontal="left" vertical="center" shrinkToFit="1"/>
    </xf>
    <xf numFmtId="0" fontId="0" fillId="0" borderId="101" xfId="0" applyFont="1" applyFill="1" applyBorder="1" applyAlignment="1">
      <alignment vertical="center" wrapText="1"/>
    </xf>
    <xf numFmtId="0" fontId="0" fillId="0" borderId="5" xfId="0" applyFont="1" applyFill="1" applyBorder="1" applyAlignment="1">
      <alignment vertical="top"/>
    </xf>
    <xf numFmtId="0" fontId="6" fillId="0" borderId="18" xfId="0" applyFont="1" applyFill="1" applyBorder="1" applyAlignment="1">
      <alignment horizontal="left" vertical="top" wrapText="1"/>
    </xf>
    <xf numFmtId="0" fontId="0" fillId="0" borderId="1" xfId="0" applyFont="1" applyFill="1" applyBorder="1" applyAlignment="1">
      <alignment vertical="center"/>
    </xf>
    <xf numFmtId="0" fontId="0" fillId="0" borderId="118" xfId="0" applyFont="1" applyFill="1" applyBorder="1" applyAlignment="1">
      <alignment vertical="center" wrapText="1" shrinkToFit="1"/>
    </xf>
    <xf numFmtId="0" fontId="0" fillId="0" borderId="113" xfId="0" applyFont="1" applyFill="1" applyBorder="1" applyAlignment="1">
      <alignment vertical="center" wrapText="1" shrinkToFit="1"/>
    </xf>
    <xf numFmtId="0" fontId="6" fillId="0" borderId="118" xfId="0" applyFont="1" applyFill="1" applyBorder="1" applyAlignment="1">
      <alignment vertical="center" wrapText="1" shrinkToFit="1"/>
    </xf>
    <xf numFmtId="0" fontId="6" fillId="0" borderId="132" xfId="0" applyFont="1" applyFill="1" applyBorder="1" applyAlignment="1">
      <alignment horizontal="center" vertical="center"/>
    </xf>
    <xf numFmtId="176" fontId="6" fillId="0" borderId="132" xfId="0" applyNumberFormat="1" applyFont="1" applyFill="1" applyBorder="1" applyAlignment="1">
      <alignment horizontal="center" vertical="center" wrapText="1"/>
    </xf>
    <xf numFmtId="176" fontId="6" fillId="0" borderId="133" xfId="0" applyNumberFormat="1" applyFont="1" applyFill="1" applyBorder="1" applyAlignment="1">
      <alignment horizontal="center" vertical="center" wrapText="1"/>
    </xf>
    <xf numFmtId="0" fontId="6" fillId="0" borderId="134" xfId="0" applyFont="1" applyFill="1" applyBorder="1" applyAlignment="1">
      <alignment horizontal="left" vertical="center" wrapText="1" shrinkToFit="1"/>
    </xf>
    <xf numFmtId="0" fontId="6" fillId="0" borderId="119" xfId="0" applyFont="1" applyFill="1" applyBorder="1" applyAlignment="1">
      <alignment horizontal="center" vertical="center" wrapText="1"/>
    </xf>
    <xf numFmtId="0" fontId="6" fillId="0" borderId="117" xfId="0" applyFont="1" applyFill="1" applyBorder="1" applyAlignment="1">
      <alignment vertical="center" wrapText="1" shrinkToFit="1"/>
    </xf>
    <xf numFmtId="0" fontId="6" fillId="0" borderId="66" xfId="0" applyFont="1" applyFill="1" applyBorder="1" applyAlignment="1">
      <alignment horizontal="center" vertical="center" wrapText="1"/>
    </xf>
    <xf numFmtId="0" fontId="6" fillId="0" borderId="121" xfId="0" applyFont="1" applyFill="1" applyBorder="1" applyAlignment="1">
      <alignment vertical="center" wrapText="1" shrinkToFit="1"/>
    </xf>
    <xf numFmtId="0" fontId="0" fillId="0" borderId="7" xfId="0" applyFont="1" applyFill="1" applyBorder="1" applyAlignment="1">
      <alignment horizontal="left" vertical="center" wrapText="1"/>
    </xf>
    <xf numFmtId="0" fontId="6" fillId="0" borderId="39" xfId="0" applyFont="1" applyFill="1" applyBorder="1" applyAlignment="1">
      <alignment vertical="center" wrapText="1" shrinkToFit="1"/>
    </xf>
    <xf numFmtId="0" fontId="6" fillId="0" borderId="133" xfId="0" applyFont="1" applyFill="1" applyBorder="1" applyAlignment="1">
      <alignment horizontal="center" vertical="center" wrapText="1"/>
    </xf>
    <xf numFmtId="0" fontId="6" fillId="0" borderId="135" xfId="0" applyFont="1" applyFill="1" applyBorder="1" applyAlignment="1">
      <alignment vertical="center" wrapText="1" shrinkToFit="1"/>
    </xf>
    <xf numFmtId="0" fontId="0" fillId="0" borderId="12" xfId="0" applyFont="1" applyFill="1" applyBorder="1" applyAlignment="1">
      <alignment horizontal="left" vertical="center" wrapText="1"/>
    </xf>
    <xf numFmtId="0" fontId="6" fillId="0" borderId="128" xfId="0" applyFont="1" applyFill="1" applyBorder="1" applyAlignment="1">
      <alignment horizontal="left" vertical="center" wrapText="1"/>
    </xf>
    <xf numFmtId="0" fontId="6" fillId="0" borderId="133" xfId="0" applyFont="1" applyFill="1" applyBorder="1" applyAlignment="1">
      <alignment horizontal="left" vertical="center" wrapText="1"/>
    </xf>
    <xf numFmtId="0" fontId="6" fillId="0" borderId="135" xfId="0" applyFont="1" applyFill="1" applyBorder="1" applyAlignment="1">
      <alignment horizontal="left" vertical="center" wrapText="1" shrinkToFit="1"/>
    </xf>
    <xf numFmtId="0" fontId="6" fillId="0" borderId="136" xfId="0" applyFont="1" applyFill="1" applyBorder="1" applyAlignment="1">
      <alignment horizontal="left" vertical="center" wrapText="1" shrinkToFit="1"/>
    </xf>
    <xf numFmtId="0" fontId="0" fillId="0" borderId="128" xfId="0" applyFont="1" applyFill="1" applyBorder="1" applyAlignment="1">
      <alignment horizontal="left" vertical="center"/>
    </xf>
    <xf numFmtId="0" fontId="0" fillId="0" borderId="130" xfId="0" applyFont="1" applyFill="1" applyBorder="1" applyAlignment="1">
      <alignment horizontal="left" vertical="center"/>
    </xf>
    <xf numFmtId="0" fontId="0" fillId="0" borderId="39" xfId="0" applyFont="1" applyFill="1" applyBorder="1" applyAlignment="1">
      <alignment horizontal="left" vertical="center" wrapText="1" shrinkToFit="1"/>
    </xf>
    <xf numFmtId="0" fontId="0" fillId="0" borderId="9" xfId="0" applyFont="1" applyFill="1" applyBorder="1" applyAlignment="1">
      <alignment horizontal="left" vertical="center" wrapText="1"/>
    </xf>
    <xf numFmtId="0" fontId="6" fillId="0" borderId="14" xfId="0" applyFont="1" applyFill="1" applyBorder="1" applyAlignment="1">
      <alignment vertical="center" wrapText="1" shrinkToFit="1"/>
    </xf>
    <xf numFmtId="0" fontId="6" fillId="0" borderId="132" xfId="0" applyFont="1" applyFill="1" applyBorder="1" applyAlignment="1">
      <alignment horizontal="center" vertical="center" wrapText="1"/>
    </xf>
    <xf numFmtId="0" fontId="0" fillId="0" borderId="137" xfId="0" applyFont="1" applyFill="1" applyBorder="1" applyAlignment="1">
      <alignment horizontal="left" vertical="center"/>
    </xf>
    <xf numFmtId="0" fontId="0" fillId="0" borderId="40" xfId="0" applyFont="1" applyFill="1" applyBorder="1" applyAlignment="1">
      <alignment horizontal="left" vertical="center" wrapText="1" shrinkToFit="1"/>
    </xf>
    <xf numFmtId="0" fontId="0" fillId="0" borderId="8" xfId="0" applyFont="1" applyFill="1" applyBorder="1" applyAlignment="1">
      <alignment horizontal="left" vertical="center" wrapText="1"/>
    </xf>
    <xf numFmtId="0" fontId="13" fillId="0" borderId="0" xfId="0" applyFont="1" applyBorder="1" applyAlignment="1">
      <alignment horizontal="left"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18" xfId="0" applyFont="1" applyBorder="1" applyAlignment="1">
      <alignment horizontal="center" vertical="center"/>
    </xf>
    <xf numFmtId="0" fontId="10" fillId="0" borderId="37" xfId="0" applyFont="1" applyBorder="1" applyAlignment="1">
      <alignment horizontal="center" vertical="center"/>
    </xf>
    <xf numFmtId="0" fontId="10" fillId="0" borderId="24"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Border="1" applyAlignment="1">
      <alignment horizontal="distributed" vertical="center" indent="1"/>
    </xf>
    <xf numFmtId="0" fontId="14" fillId="0" borderId="1" xfId="0" applyFont="1" applyBorder="1" applyAlignment="1">
      <alignment vertical="center"/>
    </xf>
    <xf numFmtId="0" fontId="14" fillId="0" borderId="1" xfId="0" applyFont="1" applyBorder="1" applyAlignment="1">
      <alignment horizontal="center" vertical="center"/>
    </xf>
    <xf numFmtId="0" fontId="14" fillId="0" borderId="38" xfId="0" applyFont="1" applyBorder="1" applyAlignment="1">
      <alignment horizontal="distributed" vertical="center" indent="1"/>
    </xf>
    <xf numFmtId="0" fontId="14" fillId="0" borderId="16" xfId="0" applyFont="1" applyBorder="1" applyAlignment="1">
      <alignment horizontal="distributed" vertical="center" indent="1"/>
    </xf>
    <xf numFmtId="0" fontId="14" fillId="0" borderId="14" xfId="0" applyFont="1" applyBorder="1" applyAlignment="1">
      <alignment horizontal="distributed" vertical="center" indent="1"/>
    </xf>
    <xf numFmtId="0" fontId="14" fillId="0" borderId="20"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39" xfId="0" applyFont="1" applyBorder="1" applyAlignment="1">
      <alignment horizontal="distributed" vertical="center" indent="1"/>
    </xf>
    <xf numFmtId="0" fontId="14" fillId="0" borderId="23" xfId="0" applyFont="1" applyBorder="1" applyAlignment="1">
      <alignment horizontal="distributed" vertical="center" indent="1"/>
    </xf>
    <xf numFmtId="0" fontId="14" fillId="0" borderId="19" xfId="0" applyFont="1" applyBorder="1" applyAlignment="1">
      <alignment horizontal="distributed" vertical="center" indent="1"/>
    </xf>
    <xf numFmtId="0" fontId="14" fillId="0" borderId="40" xfId="0" applyFont="1" applyBorder="1" applyAlignment="1">
      <alignment horizontal="distributed" vertical="center" indent="1"/>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177" fontId="14" fillId="0" borderId="18" xfId="0" applyNumberFormat="1" applyFont="1" applyBorder="1" applyAlignment="1">
      <alignment horizontal="right" vertical="center"/>
    </xf>
    <xf numFmtId="177" fontId="14" fillId="0" borderId="37" xfId="0" applyNumberFormat="1" applyFont="1" applyBorder="1" applyAlignment="1">
      <alignment horizontal="right" vertical="center"/>
    </xf>
    <xf numFmtId="0" fontId="14" fillId="0" borderId="18" xfId="0" applyFont="1" applyBorder="1" applyAlignment="1">
      <alignment horizontal="distributed" vertical="center" justifyLastLine="1"/>
    </xf>
    <xf numFmtId="0" fontId="14" fillId="0" borderId="37" xfId="0" applyFont="1" applyBorder="1" applyAlignment="1">
      <alignment horizontal="distributed" vertical="center" justifyLastLine="1"/>
    </xf>
    <xf numFmtId="0" fontId="14" fillId="0" borderId="24" xfId="0" applyFont="1" applyBorder="1" applyAlignment="1">
      <alignment horizontal="distributed" vertical="center" justifyLastLine="1"/>
    </xf>
    <xf numFmtId="177" fontId="14" fillId="0" borderId="38" xfId="0" applyNumberFormat="1" applyFont="1" applyBorder="1" applyAlignment="1">
      <alignment horizontal="right" vertical="center"/>
    </xf>
    <xf numFmtId="177" fontId="14" fillId="0" borderId="16" xfId="0" applyNumberFormat="1" applyFont="1" applyBorder="1" applyAlignment="1">
      <alignment horizontal="right" vertical="center"/>
    </xf>
    <xf numFmtId="177" fontId="14" fillId="0" borderId="41" xfId="0" applyNumberFormat="1" applyFont="1" applyBorder="1" applyAlignment="1">
      <alignment horizontal="right" vertical="center"/>
    </xf>
    <xf numFmtId="177" fontId="14" fillId="0" borderId="42" xfId="0" applyNumberFormat="1" applyFont="1" applyBorder="1" applyAlignment="1">
      <alignment horizontal="right" vertical="center"/>
    </xf>
    <xf numFmtId="0" fontId="14" fillId="0" borderId="38" xfId="0" applyFont="1" applyBorder="1" applyAlignment="1">
      <alignment horizontal="center" vertical="center"/>
    </xf>
    <xf numFmtId="0" fontId="14" fillId="0" borderId="16" xfId="0" applyFont="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23"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5" xfId="0" applyFont="1" applyBorder="1" applyAlignment="1">
      <alignment vertical="center" wrapText="1"/>
    </xf>
    <xf numFmtId="0" fontId="14" fillId="0" borderId="16" xfId="0" applyFont="1" applyBorder="1" applyAlignment="1">
      <alignment vertical="center" wrapText="1"/>
    </xf>
    <xf numFmtId="0" fontId="14" fillId="0" borderId="14" xfId="0" applyFont="1" applyBorder="1" applyAlignment="1">
      <alignment vertical="center" wrapText="1"/>
    </xf>
    <xf numFmtId="0" fontId="14" fillId="0" borderId="45" xfId="0" applyFont="1" applyBorder="1" applyAlignment="1">
      <alignment vertical="center"/>
    </xf>
    <xf numFmtId="0" fontId="14" fillId="0" borderId="16" xfId="0" applyFont="1" applyBorder="1" applyAlignment="1">
      <alignment vertical="center"/>
    </xf>
    <xf numFmtId="0" fontId="14" fillId="0" borderId="14" xfId="0" applyFont="1" applyBorder="1" applyAlignment="1">
      <alignment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18" xfId="0" applyFont="1" applyBorder="1" applyAlignment="1">
      <alignment horizontal="distributed" vertical="distributed" wrapText="1" indent="1"/>
    </xf>
    <xf numFmtId="0" fontId="14" fillId="0" borderId="37" xfId="0" applyFont="1" applyBorder="1" applyAlignment="1">
      <alignment horizontal="distributed" vertical="distributed" wrapText="1" indent="1"/>
    </xf>
    <xf numFmtId="0" fontId="14" fillId="0" borderId="44" xfId="0" applyFont="1" applyBorder="1" applyAlignment="1">
      <alignment horizontal="distributed" vertical="distributed" wrapText="1" indent="1"/>
    </xf>
    <xf numFmtId="0" fontId="14" fillId="0" borderId="38" xfId="0" applyFont="1" applyBorder="1" applyAlignment="1">
      <alignment horizontal="distributed" vertical="center" wrapText="1" indent="1"/>
    </xf>
    <xf numFmtId="0" fontId="14" fillId="0" borderId="16" xfId="0" applyFont="1" applyBorder="1" applyAlignment="1">
      <alignment horizontal="distributed" vertical="center" wrapText="1" indent="1"/>
    </xf>
    <xf numFmtId="0" fontId="14" fillId="0" borderId="14" xfId="0" applyFont="1" applyBorder="1" applyAlignment="1">
      <alignment horizontal="distributed" vertical="center" wrapText="1" indent="1"/>
    </xf>
    <xf numFmtId="0" fontId="14" fillId="0" borderId="20" xfId="0" applyFont="1" applyBorder="1" applyAlignment="1">
      <alignment horizontal="distributed" vertical="center" wrapText="1" indent="1"/>
    </xf>
    <xf numFmtId="0" fontId="14" fillId="0" borderId="0" xfId="0" applyFont="1" applyBorder="1" applyAlignment="1">
      <alignment horizontal="distributed" vertical="center" wrapText="1" indent="1"/>
    </xf>
    <xf numFmtId="0" fontId="14" fillId="0" borderId="39" xfId="0" applyFont="1" applyBorder="1" applyAlignment="1">
      <alignment horizontal="distributed" vertical="center" wrapText="1" indent="1"/>
    </xf>
    <xf numFmtId="0" fontId="14" fillId="0" borderId="23" xfId="0" applyFont="1" applyBorder="1" applyAlignment="1">
      <alignment horizontal="distributed" vertical="center" wrapText="1" indent="1"/>
    </xf>
    <xf numFmtId="0" fontId="14" fillId="0" borderId="19" xfId="0" applyFont="1" applyBorder="1" applyAlignment="1">
      <alignment horizontal="distributed" vertical="center" wrapText="1" indent="1"/>
    </xf>
    <xf numFmtId="0" fontId="14" fillId="0" borderId="40" xfId="0" applyFont="1" applyBorder="1" applyAlignment="1">
      <alignment horizontal="distributed" vertical="center" wrapText="1" indent="1"/>
    </xf>
    <xf numFmtId="0" fontId="14" fillId="0" borderId="3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vertical="center" wrapText="1"/>
    </xf>
    <xf numFmtId="0" fontId="14" fillId="0" borderId="47" xfId="0" applyFont="1" applyBorder="1" applyAlignment="1">
      <alignment vertical="center" wrapText="1"/>
    </xf>
    <xf numFmtId="0" fontId="14" fillId="0" borderId="49" xfId="0" applyFont="1" applyBorder="1" applyAlignment="1">
      <alignment vertical="center" wrapText="1"/>
    </xf>
    <xf numFmtId="0" fontId="14" fillId="0" borderId="48" xfId="0" applyFont="1" applyBorder="1" applyAlignment="1">
      <alignment vertical="center"/>
    </xf>
    <xf numFmtId="0" fontId="14" fillId="0" borderId="47" xfId="0" applyFont="1" applyBorder="1" applyAlignment="1">
      <alignment vertical="center"/>
    </xf>
    <xf numFmtId="0" fontId="14" fillId="0" borderId="49" xfId="0" applyFont="1" applyBorder="1" applyAlignment="1">
      <alignment vertical="center"/>
    </xf>
    <xf numFmtId="0" fontId="14" fillId="0" borderId="46" xfId="0" applyFont="1" applyBorder="1" applyAlignment="1">
      <alignment horizontal="distributed" vertical="center" justifyLastLine="1"/>
    </xf>
    <xf numFmtId="0" fontId="14" fillId="0" borderId="47" xfId="0" applyFont="1" applyBorder="1" applyAlignment="1">
      <alignment horizontal="distributed" vertical="center" justifyLastLine="1"/>
    </xf>
    <xf numFmtId="0" fontId="14" fillId="0" borderId="50" xfId="0" applyFont="1" applyBorder="1" applyAlignment="1">
      <alignment horizontal="distributed" vertical="center" justifyLastLine="1"/>
    </xf>
    <xf numFmtId="0" fontId="14" fillId="0" borderId="48" xfId="0" applyFont="1" applyBorder="1" applyAlignment="1">
      <alignment vertical="center" wrapText="1" justifyLastLine="1"/>
    </xf>
    <xf numFmtId="0" fontId="14" fillId="0" borderId="47" xfId="0" applyFont="1" applyBorder="1" applyAlignment="1">
      <alignment vertical="center" wrapText="1" justifyLastLine="1"/>
    </xf>
    <xf numFmtId="0" fontId="14" fillId="0" borderId="49" xfId="0" applyFont="1" applyBorder="1" applyAlignment="1">
      <alignment vertical="center" wrapText="1" justifyLastLine="1"/>
    </xf>
    <xf numFmtId="0" fontId="14" fillId="0" borderId="14" xfId="0" applyFont="1" applyBorder="1" applyAlignment="1">
      <alignment horizontal="center" vertical="center"/>
    </xf>
    <xf numFmtId="0" fontId="14" fillId="0" borderId="40" xfId="0" applyFont="1" applyBorder="1" applyAlignment="1">
      <alignment horizontal="center" vertical="center"/>
    </xf>
    <xf numFmtId="0" fontId="14" fillId="0" borderId="14" xfId="0" applyFont="1" applyBorder="1">
      <alignment vertical="center"/>
    </xf>
    <xf numFmtId="0" fontId="14" fillId="0" borderId="23" xfId="0" applyFont="1" applyBorder="1">
      <alignment vertical="center"/>
    </xf>
    <xf numFmtId="0" fontId="14" fillId="0" borderId="40" xfId="0" applyFont="1" applyBorder="1">
      <alignment vertical="center"/>
    </xf>
    <xf numFmtId="0" fontId="14" fillId="0" borderId="14"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19" xfId="0" applyFont="1" applyBorder="1" applyAlignment="1">
      <alignment horizontal="right" vertical="center"/>
    </xf>
    <xf numFmtId="0" fontId="14" fillId="0" borderId="16" xfId="0" applyFont="1" applyBorder="1" applyAlignment="1">
      <alignment horizontal="center" vertical="center" wrapText="1" justifyLastLine="1"/>
    </xf>
    <xf numFmtId="0" fontId="14" fillId="0" borderId="14" xfId="0" applyFont="1" applyBorder="1" applyAlignment="1">
      <alignment horizontal="center" vertical="center" wrapText="1" justifyLastLine="1"/>
    </xf>
    <xf numFmtId="0" fontId="14" fillId="0" borderId="19" xfId="0" applyFont="1" applyBorder="1" applyAlignment="1">
      <alignment horizontal="center" vertical="center" wrapText="1" justifyLastLine="1"/>
    </xf>
    <xf numFmtId="0" fontId="14" fillId="0" borderId="40" xfId="0" applyFont="1" applyBorder="1" applyAlignment="1">
      <alignment horizontal="center" vertical="center" wrapText="1" justifyLastLine="1"/>
    </xf>
    <xf numFmtId="0" fontId="14" fillId="0" borderId="38" xfId="0" applyFont="1" applyBorder="1" applyAlignment="1">
      <alignment horizontal="distributed" vertical="distributed" indent="1"/>
    </xf>
    <xf numFmtId="0" fontId="14" fillId="0" borderId="16" xfId="0" applyFont="1" applyBorder="1" applyAlignment="1">
      <alignment horizontal="distributed" vertical="distributed" indent="1"/>
    </xf>
    <xf numFmtId="0" fontId="14" fillId="0" borderId="14" xfId="0" applyFont="1" applyBorder="1" applyAlignment="1">
      <alignment horizontal="distributed" vertical="distributed" indent="1"/>
    </xf>
    <xf numFmtId="0" fontId="14" fillId="0" borderId="3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3" xfId="0" applyFont="1" applyBorder="1" applyAlignment="1">
      <alignment horizontal="center" vertical="distributed" textRotation="255" wrapText="1" indent="1"/>
    </xf>
    <xf numFmtId="0" fontId="14" fillId="0" borderId="4" xfId="0" applyFont="1" applyBorder="1" applyAlignment="1">
      <alignment horizontal="center" vertical="distributed" textRotation="255" wrapText="1" indent="1"/>
    </xf>
    <xf numFmtId="0" fontId="14" fillId="0" borderId="8" xfId="0" applyFont="1" applyBorder="1" applyAlignment="1">
      <alignment horizontal="center" vertical="distributed" textRotation="255" wrapText="1" indent="1"/>
    </xf>
    <xf numFmtId="0" fontId="14" fillId="0" borderId="16" xfId="0" applyFont="1" applyBorder="1" applyAlignment="1">
      <alignment horizontal="distributed" vertical="center" wrapText="1" justifyLastLine="1"/>
    </xf>
    <xf numFmtId="0" fontId="14" fillId="0" borderId="1" xfId="0" applyFont="1" applyBorder="1" applyAlignment="1">
      <alignment horizontal="distributed" vertical="center" indent="1"/>
    </xf>
    <xf numFmtId="0" fontId="14" fillId="0" borderId="38" xfId="0" applyFont="1" applyBorder="1" applyAlignment="1">
      <alignment horizontal="distributed" vertical="center" wrapText="1" justifyLastLine="1"/>
    </xf>
    <xf numFmtId="0" fontId="14" fillId="0" borderId="1" xfId="0" applyFont="1" applyBorder="1" applyAlignment="1">
      <alignment vertical="top" wrapText="1"/>
    </xf>
    <xf numFmtId="0" fontId="14" fillId="0" borderId="51" xfId="0" applyFont="1" applyBorder="1" applyAlignment="1">
      <alignment vertical="center" wrapText="1"/>
    </xf>
    <xf numFmtId="0" fontId="14" fillId="0" borderId="19" xfId="0" applyFont="1" applyBorder="1" applyAlignment="1">
      <alignment vertical="center" wrapText="1"/>
    </xf>
    <xf numFmtId="0" fontId="14" fillId="0" borderId="40" xfId="0" applyFont="1" applyBorder="1" applyAlignment="1">
      <alignment vertical="center" wrapText="1"/>
    </xf>
    <xf numFmtId="0" fontId="14" fillId="0" borderId="38" xfId="0" applyFont="1" applyBorder="1" applyAlignment="1">
      <alignment horizontal="distributed" vertical="center" justifyLastLine="1"/>
    </xf>
    <xf numFmtId="0" fontId="14" fillId="0" borderId="16" xfId="0" applyFont="1" applyBorder="1">
      <alignment vertical="center"/>
    </xf>
    <xf numFmtId="0" fontId="14" fillId="0" borderId="43" xfId="0" applyFont="1" applyBorder="1">
      <alignment vertical="center"/>
    </xf>
    <xf numFmtId="0" fontId="14" fillId="0" borderId="19" xfId="0" applyFont="1" applyBorder="1" applyAlignment="1">
      <alignment horizontal="distributed" vertical="center" wrapText="1" justifyLastLine="1"/>
    </xf>
    <xf numFmtId="0" fontId="14" fillId="0" borderId="37" xfId="0" applyFont="1" applyBorder="1" applyAlignment="1">
      <alignment vertical="center" wrapText="1"/>
    </xf>
    <xf numFmtId="0" fontId="14" fillId="0" borderId="24" xfId="0" applyFont="1" applyBorder="1" applyAlignment="1">
      <alignment vertical="center" wrapText="1"/>
    </xf>
    <xf numFmtId="0" fontId="14" fillId="0" borderId="18"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3" xfId="0" applyFont="1" applyBorder="1" applyAlignment="1">
      <alignment horizontal="distributed" vertical="distributed" indent="1"/>
    </xf>
    <xf numFmtId="0" fontId="14" fillId="0" borderId="19" xfId="0" applyFont="1" applyBorder="1" applyAlignment="1">
      <alignment horizontal="distributed" vertical="distributed" indent="1"/>
    </xf>
    <xf numFmtId="0" fontId="14" fillId="0" borderId="40" xfId="0" applyFont="1" applyBorder="1" applyAlignment="1">
      <alignment horizontal="distributed" vertical="distributed" inden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9" xfId="0" applyFont="1" applyBorder="1" applyAlignment="1">
      <alignment vertical="top" wrapText="1"/>
    </xf>
    <xf numFmtId="0" fontId="14" fillId="0" borderId="40" xfId="0" applyFont="1" applyBorder="1" applyAlignment="1">
      <alignment vertical="top" wrapText="1"/>
    </xf>
    <xf numFmtId="0" fontId="14" fillId="0" borderId="45" xfId="0" applyFont="1" applyBorder="1" applyAlignment="1">
      <alignment vertical="center" wrapText="1" justifyLastLine="1"/>
    </xf>
    <xf numFmtId="0" fontId="14" fillId="0" borderId="16" xfId="0" applyFont="1" applyBorder="1" applyAlignment="1">
      <alignment vertical="center" wrapText="1" justifyLastLine="1"/>
    </xf>
    <xf numFmtId="0" fontId="14" fillId="0" borderId="14" xfId="0" applyFont="1" applyBorder="1" applyAlignment="1">
      <alignment vertical="center" wrapText="1" justifyLastLine="1"/>
    </xf>
    <xf numFmtId="0" fontId="14" fillId="0" borderId="18" xfId="0" applyFont="1" applyBorder="1" applyAlignment="1">
      <alignment vertical="center" wrapText="1"/>
    </xf>
    <xf numFmtId="0" fontId="14" fillId="0" borderId="23" xfId="0" applyFont="1" applyBorder="1" applyAlignment="1">
      <alignment horizontal="distributed" vertical="center" wrapText="1" justifyLastLine="1"/>
    </xf>
    <xf numFmtId="0" fontId="14" fillId="0" borderId="51" xfId="0" applyFont="1" applyBorder="1" applyAlignment="1">
      <alignment vertical="center"/>
    </xf>
    <xf numFmtId="0" fontId="14" fillId="0" borderId="19" xfId="0" applyFont="1" applyBorder="1" applyAlignment="1">
      <alignment vertical="center"/>
    </xf>
    <xf numFmtId="0" fontId="14" fillId="0" borderId="40" xfId="0" applyFont="1" applyBorder="1" applyAlignment="1">
      <alignment vertical="center"/>
    </xf>
    <xf numFmtId="0" fontId="14" fillId="0" borderId="20"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52" xfId="0" applyFont="1" applyBorder="1" applyAlignment="1">
      <alignment horizontal="distributed" vertical="center" justifyLastLine="1"/>
    </xf>
    <xf numFmtId="0" fontId="14" fillId="0" borderId="23" xfId="0" applyFont="1" applyBorder="1" applyAlignment="1">
      <alignment vertical="center" wrapText="1"/>
    </xf>
    <xf numFmtId="0" fontId="14" fillId="0" borderId="38" xfId="0" applyFont="1" applyBorder="1" applyAlignment="1">
      <alignment vertical="center" wrapText="1"/>
    </xf>
    <xf numFmtId="0" fontId="14" fillId="0" borderId="38" xfId="0" applyFont="1" applyBorder="1" applyAlignment="1">
      <alignment horizontal="left" vertical="center" wrapText="1"/>
    </xf>
    <xf numFmtId="0" fontId="14" fillId="0" borderId="16" xfId="0" applyFont="1" applyBorder="1" applyAlignment="1">
      <alignment horizontal="left" vertical="center" wrapText="1"/>
    </xf>
    <xf numFmtId="0" fontId="14" fillId="0" borderId="46" xfId="0" applyFont="1" applyBorder="1" applyAlignment="1">
      <alignment horizontal="distributed" vertical="center" wrapText="1" justifyLastLine="1"/>
    </xf>
    <xf numFmtId="0" fontId="14" fillId="0" borderId="47" xfId="0" applyFont="1" applyBorder="1" applyAlignment="1">
      <alignment horizontal="distributed" vertical="center" wrapText="1" justifyLastLine="1"/>
    </xf>
    <xf numFmtId="0" fontId="14" fillId="0" borderId="18" xfId="0" applyFont="1" applyBorder="1" applyAlignment="1">
      <alignment vertical="center"/>
    </xf>
    <xf numFmtId="0" fontId="14" fillId="0" borderId="37" xfId="0" applyFont="1" applyBorder="1" applyAlignment="1">
      <alignment vertical="center"/>
    </xf>
    <xf numFmtId="0" fontId="14" fillId="0" borderId="24" xfId="0" applyFont="1" applyBorder="1" applyAlignment="1">
      <alignment vertical="center"/>
    </xf>
    <xf numFmtId="0" fontId="14" fillId="0" borderId="18" xfId="0" applyFont="1" applyBorder="1" applyAlignment="1">
      <alignment horizontal="center" vertical="center"/>
    </xf>
    <xf numFmtId="0" fontId="14" fillId="0" borderId="37" xfId="0" applyFont="1" applyBorder="1" applyAlignment="1">
      <alignment horizontal="center" vertical="center"/>
    </xf>
    <xf numFmtId="0" fontId="14" fillId="0" borderId="53" xfId="0" applyFont="1" applyBorder="1" applyAlignment="1">
      <alignment horizontal="center" vertical="center" wrapText="1" justifyLastLine="1"/>
    </xf>
    <xf numFmtId="0" fontId="14" fillId="0" borderId="54" xfId="0" applyFont="1" applyBorder="1" applyAlignment="1">
      <alignment horizontal="center" vertical="center" wrapText="1" justifyLastLine="1"/>
    </xf>
    <xf numFmtId="0" fontId="14" fillId="0" borderId="16" xfId="0" applyFont="1" applyBorder="1" applyAlignment="1">
      <alignment horizontal="distributed" vertical="center" justifyLastLine="1"/>
    </xf>
    <xf numFmtId="0" fontId="14" fillId="0" borderId="14" xfId="0" applyFont="1" applyBorder="1" applyAlignment="1">
      <alignment horizontal="distributed" vertical="center" justifyLastLine="1"/>
    </xf>
    <xf numFmtId="0" fontId="14" fillId="0" borderId="23" xfId="0" applyFont="1" applyBorder="1" applyAlignment="1">
      <alignment vertical="center"/>
    </xf>
    <xf numFmtId="0" fontId="14" fillId="0" borderId="18" xfId="42" applyFont="1" applyBorder="1" applyAlignment="1">
      <alignment horizontal="center" vertical="center"/>
    </xf>
    <xf numFmtId="0" fontId="14" fillId="0" borderId="37" xfId="42" applyFont="1" applyBorder="1" applyAlignment="1">
      <alignment horizontal="center" vertical="center"/>
    </xf>
    <xf numFmtId="0" fontId="14" fillId="0" borderId="24" xfId="42" applyFont="1" applyBorder="1" applyAlignment="1">
      <alignment horizontal="center" vertical="center"/>
    </xf>
    <xf numFmtId="0" fontId="14" fillId="0" borderId="38" xfId="0" applyFont="1" applyBorder="1" applyAlignment="1">
      <alignment vertical="center"/>
    </xf>
    <xf numFmtId="0" fontId="14" fillId="0" borderId="46" xfId="0" applyFont="1" applyBorder="1" applyAlignment="1">
      <alignment vertical="center"/>
    </xf>
    <xf numFmtId="177" fontId="14" fillId="0" borderId="55" xfId="0" applyNumberFormat="1" applyFont="1" applyBorder="1" applyAlignment="1">
      <alignment horizontal="right" vertical="center"/>
    </xf>
    <xf numFmtId="0" fontId="37" fillId="0" borderId="18" xfId="44" applyFont="1" applyBorder="1" applyAlignment="1" applyProtection="1">
      <alignment horizontal="left" vertical="center"/>
      <protection locked="0"/>
    </xf>
    <xf numFmtId="0" fontId="37" fillId="0" borderId="37" xfId="44" applyFont="1" applyBorder="1" applyAlignment="1" applyProtection="1">
      <alignment horizontal="left" vertical="center"/>
      <protection locked="0"/>
    </xf>
    <xf numFmtId="179" fontId="39" fillId="0" borderId="18" xfId="0" applyNumberFormat="1" applyFont="1" applyBorder="1" applyAlignment="1" applyProtection="1">
      <alignment horizontal="right" vertical="center"/>
    </xf>
    <xf numFmtId="179" fontId="39" fillId="0" borderId="24" xfId="0" applyNumberFormat="1" applyFont="1" applyBorder="1" applyAlignment="1" applyProtection="1">
      <alignment horizontal="right" vertical="center"/>
    </xf>
    <xf numFmtId="0" fontId="37" fillId="0" borderId="0" xfId="0" applyFont="1" applyAlignment="1" applyProtection="1">
      <alignment horizontal="center" vertical="center"/>
      <protection locked="0"/>
    </xf>
    <xf numFmtId="0" fontId="37" fillId="34" borderId="0" xfId="0" applyFont="1" applyFill="1" applyAlignment="1" applyProtection="1">
      <alignment horizontal="center" vertical="center"/>
      <protection locked="0"/>
    </xf>
    <xf numFmtId="0" fontId="37" fillId="0" borderId="0" xfId="0" applyFont="1" applyAlignment="1" applyProtection="1">
      <alignment horizontal="left" vertical="center"/>
      <protection locked="0"/>
    </xf>
    <xf numFmtId="0" fontId="37" fillId="0" borderId="18" xfId="44" applyFont="1" applyBorder="1" applyAlignment="1" applyProtection="1">
      <alignment horizontal="center" vertical="center"/>
      <protection locked="0"/>
    </xf>
    <xf numFmtId="0" fontId="37" fillId="0" borderId="37" xfId="44" applyFont="1" applyBorder="1" applyAlignment="1" applyProtection="1">
      <alignment horizontal="center" vertical="center"/>
      <protection locked="0"/>
    </xf>
    <xf numFmtId="55" fontId="37" fillId="0" borderId="18" xfId="0" quotePrefix="1" applyNumberFormat="1" applyFont="1" applyBorder="1" applyAlignment="1" applyProtection="1">
      <alignment horizontal="right" vertical="center"/>
      <protection locked="0"/>
    </xf>
    <xf numFmtId="55" fontId="37" fillId="0" borderId="24" xfId="0" quotePrefix="1" applyNumberFormat="1" applyFont="1" applyBorder="1" applyAlignment="1" applyProtection="1">
      <alignment horizontal="right" vertical="center"/>
      <protection locked="0"/>
    </xf>
    <xf numFmtId="0" fontId="37" fillId="0" borderId="18" xfId="44" applyFont="1" applyBorder="1" applyAlignment="1" applyProtection="1">
      <alignment horizontal="left" vertical="center"/>
    </xf>
    <xf numFmtId="0" fontId="37" fillId="0" borderId="37" xfId="44" applyFont="1" applyBorder="1" applyAlignment="1" applyProtection="1">
      <alignment horizontal="left" vertical="center"/>
    </xf>
    <xf numFmtId="0" fontId="37" fillId="0" borderId="24" xfId="44" applyFont="1" applyBorder="1" applyAlignment="1" applyProtection="1">
      <alignment horizontal="left" vertical="center"/>
    </xf>
    <xf numFmtId="0" fontId="37" fillId="0" borderId="18" xfId="0" applyFont="1" applyBorder="1" applyAlignment="1" applyProtection="1">
      <alignment vertical="center"/>
    </xf>
    <xf numFmtId="0" fontId="37" fillId="0" borderId="37" xfId="0" applyFont="1" applyBorder="1" applyAlignment="1" applyProtection="1">
      <alignment vertical="center"/>
    </xf>
    <xf numFmtId="180" fontId="39" fillId="0" borderId="81" xfId="0" applyNumberFormat="1" applyFont="1" applyBorder="1" applyAlignment="1" applyProtection="1">
      <alignment horizontal="right" vertical="center"/>
    </xf>
    <xf numFmtId="180" fontId="39" fillId="0" borderId="82" xfId="0" applyNumberFormat="1" applyFont="1" applyBorder="1" applyAlignment="1" applyProtection="1">
      <alignment horizontal="right" vertical="center"/>
    </xf>
    <xf numFmtId="0" fontId="37" fillId="0" borderId="1"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179" fontId="37" fillId="0" borderId="76" xfId="0" applyNumberFormat="1" applyFont="1" applyBorder="1" applyAlignment="1" applyProtection="1">
      <alignment horizontal="center" vertical="center"/>
      <protection locked="0"/>
    </xf>
    <xf numFmtId="179" fontId="37" fillId="0" borderId="77" xfId="0" applyNumberFormat="1" applyFont="1" applyBorder="1" applyAlignment="1" applyProtection="1">
      <alignment horizontal="center" vertical="center"/>
      <protection locked="0"/>
    </xf>
    <xf numFmtId="179" fontId="37" fillId="0" borderId="78" xfId="0" applyNumberFormat="1" applyFont="1" applyBorder="1" applyAlignment="1" applyProtection="1">
      <alignment horizontal="center" vertical="center"/>
      <protection locked="0"/>
    </xf>
    <xf numFmtId="9" fontId="37" fillId="0" borderId="76" xfId="0" applyNumberFormat="1" applyFont="1" applyBorder="1" applyAlignment="1" applyProtection="1">
      <alignment horizontal="center" vertical="center"/>
    </xf>
    <xf numFmtId="9" fontId="37" fillId="0" borderId="78" xfId="0" applyNumberFormat="1" applyFont="1" applyBorder="1" applyAlignment="1" applyProtection="1">
      <alignment horizontal="center" vertical="center"/>
    </xf>
    <xf numFmtId="179" fontId="41" fillId="0" borderId="76" xfId="0" applyNumberFormat="1" applyFont="1" applyBorder="1" applyAlignment="1" applyProtection="1">
      <alignment horizontal="left" vertical="center" shrinkToFit="1"/>
    </xf>
    <xf numFmtId="179" fontId="41" fillId="0" borderId="77" xfId="0" applyNumberFormat="1" applyFont="1" applyBorder="1" applyAlignment="1" applyProtection="1">
      <alignment horizontal="left" vertical="center" shrinkToFit="1"/>
    </xf>
    <xf numFmtId="179" fontId="41" fillId="0" borderId="78" xfId="0" applyNumberFormat="1" applyFont="1" applyBorder="1" applyAlignment="1" applyProtection="1">
      <alignment horizontal="left" vertical="center" shrinkToFit="1"/>
    </xf>
    <xf numFmtId="0" fontId="37" fillId="0" borderId="23"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179" fontId="37" fillId="0" borderId="79" xfId="0" applyNumberFormat="1" applyFont="1" applyBorder="1" applyAlignment="1" applyProtection="1">
      <alignment horizontal="center" vertical="center"/>
      <protection locked="0"/>
    </xf>
    <xf numFmtId="179" fontId="37" fillId="0" borderId="83" xfId="0" applyNumberFormat="1" applyFont="1" applyBorder="1" applyAlignment="1" applyProtection="1">
      <alignment horizontal="center" vertical="center"/>
      <protection locked="0"/>
    </xf>
    <xf numFmtId="179" fontId="37" fillId="0" borderId="84" xfId="0" applyNumberFormat="1" applyFont="1" applyBorder="1" applyAlignment="1" applyProtection="1">
      <alignment horizontal="center" vertical="center"/>
      <protection locked="0"/>
    </xf>
    <xf numFmtId="179" fontId="41" fillId="0" borderId="59" xfId="0" applyNumberFormat="1" applyFont="1" applyBorder="1" applyAlignment="1" applyProtection="1">
      <alignment horizontal="left" vertical="center"/>
    </xf>
    <xf numFmtId="179" fontId="41" fillId="0" borderId="61" xfId="0" applyNumberFormat="1" applyFont="1" applyBorder="1" applyAlignment="1" applyProtection="1">
      <alignment horizontal="left" vertical="center"/>
    </xf>
    <xf numFmtId="179" fontId="41" fillId="0" borderId="80" xfId="0" applyNumberFormat="1" applyFont="1" applyBorder="1" applyAlignment="1" applyProtection="1">
      <alignment horizontal="left" vertical="center"/>
    </xf>
    <xf numFmtId="0" fontId="37" fillId="0" borderId="18" xfId="0" applyFont="1" applyBorder="1" applyAlignment="1" applyProtection="1">
      <alignment vertical="center"/>
      <protection locked="0"/>
    </xf>
    <xf numFmtId="0" fontId="37" fillId="0" borderId="37" xfId="0" applyFont="1" applyBorder="1" applyAlignment="1" applyProtection="1">
      <alignment vertical="center"/>
      <protection locked="0"/>
    </xf>
    <xf numFmtId="0" fontId="37" fillId="0" borderId="0" xfId="0" applyFont="1" applyBorder="1" applyAlignment="1" applyProtection="1">
      <alignment horizontal="left" vertical="center"/>
      <protection locked="0"/>
    </xf>
    <xf numFmtId="179" fontId="37" fillId="0" borderId="86" xfId="0" applyNumberFormat="1" applyFont="1" applyBorder="1" applyAlignment="1" applyProtection="1">
      <alignment horizontal="center" vertical="center"/>
      <protection locked="0"/>
    </xf>
    <xf numFmtId="179" fontId="37" fillId="0" borderId="87" xfId="0" applyNumberFormat="1" applyFont="1" applyBorder="1" applyAlignment="1" applyProtection="1">
      <alignment horizontal="center" vertical="center"/>
      <protection locked="0"/>
    </xf>
    <xf numFmtId="179" fontId="41" fillId="0" borderId="76" xfId="0" applyNumberFormat="1" applyFont="1" applyBorder="1" applyAlignment="1" applyProtection="1">
      <alignment horizontal="left" vertical="center"/>
    </xf>
    <xf numFmtId="179" fontId="41" fillId="0" borderId="77" xfId="0" applyNumberFormat="1" applyFont="1" applyBorder="1" applyAlignment="1" applyProtection="1">
      <alignment horizontal="left" vertical="center"/>
    </xf>
    <xf numFmtId="179" fontId="41" fillId="0" borderId="78" xfId="0" applyNumberFormat="1" applyFont="1" applyBorder="1" applyAlignment="1" applyProtection="1">
      <alignment horizontal="left" vertical="center"/>
    </xf>
    <xf numFmtId="0" fontId="37" fillId="0" borderId="37"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39" fillId="0" borderId="18" xfId="0" applyFont="1" applyBorder="1" applyAlignment="1" applyProtection="1">
      <alignment horizontal="left" vertical="center"/>
      <protection locked="0"/>
    </xf>
    <xf numFmtId="0" fontId="39" fillId="0" borderId="37" xfId="0" applyFont="1" applyBorder="1" applyAlignment="1" applyProtection="1">
      <alignment horizontal="left" vertical="center"/>
      <protection locked="0"/>
    </xf>
    <xf numFmtId="0" fontId="39" fillId="0" borderId="18" xfId="0" applyFont="1" applyBorder="1" applyAlignment="1" applyProtection="1">
      <alignment horizontal="left" vertical="center" shrinkToFit="1"/>
      <protection locked="0"/>
    </xf>
    <xf numFmtId="0" fontId="39" fillId="0" borderId="37" xfId="0" applyFont="1" applyBorder="1" applyAlignment="1" applyProtection="1">
      <alignment horizontal="left" vertical="center" shrinkToFit="1"/>
      <protection locked="0"/>
    </xf>
    <xf numFmtId="0" fontId="39" fillId="0" borderId="81" xfId="0" applyFont="1" applyBorder="1" applyAlignment="1" applyProtection="1">
      <alignment horizontal="right" vertical="center"/>
    </xf>
    <xf numFmtId="0" fontId="39" fillId="0" borderId="82" xfId="0" applyFont="1" applyBorder="1" applyAlignment="1" applyProtection="1">
      <alignment horizontal="right" vertical="center"/>
    </xf>
    <xf numFmtId="0" fontId="17" fillId="0" borderId="0" xfId="0" applyFont="1" applyFill="1" applyBorder="1" applyAlignment="1">
      <alignment horizontal="left" vertical="center"/>
    </xf>
    <xf numFmtId="0" fontId="17" fillId="0" borderId="58" xfId="0" applyFont="1" applyFill="1" applyBorder="1" applyAlignment="1">
      <alignment horizontal="right" vertical="center"/>
    </xf>
    <xf numFmtId="0" fontId="17" fillId="0" borderId="59"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6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3"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0" fillId="0" borderId="91" xfId="0" applyFont="1" applyFill="1" applyBorder="1" applyAlignment="1">
      <alignment horizontal="left" vertical="center" wrapText="1" shrinkToFit="1"/>
    </xf>
    <xf numFmtId="0" fontId="0" fillId="0" borderId="101" xfId="0" applyFont="1" applyFill="1" applyBorder="1" applyAlignment="1">
      <alignment horizontal="left" vertical="center" wrapText="1" shrinkToFit="1"/>
    </xf>
    <xf numFmtId="0" fontId="0" fillId="0" borderId="3" xfId="0" applyFont="1" applyFill="1" applyBorder="1" applyAlignment="1">
      <alignment vertical="top" wrapText="1"/>
    </xf>
    <xf numFmtId="0" fontId="0" fillId="0" borderId="10" xfId="0" applyFont="1" applyFill="1" applyBorder="1" applyAlignment="1">
      <alignment vertical="top" wrapText="1"/>
    </xf>
    <xf numFmtId="0" fontId="0" fillId="0" borderId="1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8" xfId="0" applyFont="1" applyFill="1" applyBorder="1" applyAlignment="1">
      <alignment horizontal="left" vertical="top" wrapText="1"/>
    </xf>
    <xf numFmtId="0" fontId="6" fillId="0" borderId="17" xfId="0" applyFont="1" applyFill="1" applyBorder="1" applyAlignment="1">
      <alignment vertical="top"/>
    </xf>
    <xf numFmtId="0" fontId="6" fillId="0" borderId="6" xfId="0" applyFont="1" applyFill="1" applyBorder="1" applyAlignment="1">
      <alignment vertical="top"/>
    </xf>
    <xf numFmtId="0" fontId="6" fillId="0" borderId="66" xfId="0" applyFont="1" applyFill="1" applyBorder="1" applyAlignment="1">
      <alignment vertical="top"/>
    </xf>
    <xf numFmtId="0" fontId="6" fillId="0" borderId="3" xfId="0" applyFont="1" applyFill="1" applyBorder="1" applyAlignment="1">
      <alignment vertical="top"/>
    </xf>
    <xf numFmtId="0" fontId="6" fillId="0" borderId="10" xfId="0" applyFont="1" applyFill="1" applyBorder="1" applyAlignment="1">
      <alignment vertical="top"/>
    </xf>
    <xf numFmtId="0" fontId="0" fillId="0" borderId="6" xfId="0" applyFont="1" applyFill="1" applyBorder="1" applyAlignment="1">
      <alignment vertical="top" wrapText="1"/>
    </xf>
    <xf numFmtId="0" fontId="0" fillId="0" borderId="90" xfId="0" applyFont="1" applyFill="1" applyBorder="1" applyAlignment="1">
      <alignment horizontal="center" vertical="center"/>
    </xf>
    <xf numFmtId="0" fontId="0" fillId="0" borderId="100" xfId="0" applyFont="1" applyFill="1" applyBorder="1" applyAlignment="1">
      <alignment horizontal="center" vertical="center"/>
    </xf>
    <xf numFmtId="176" fontId="6" fillId="0" borderId="3" xfId="0" applyNumberFormat="1" applyFont="1" applyFill="1" applyBorder="1" applyAlignment="1">
      <alignment vertical="top" wrapText="1"/>
    </xf>
    <xf numFmtId="176" fontId="6" fillId="0" borderId="6" xfId="0" applyNumberFormat="1" applyFont="1" applyFill="1" applyBorder="1" applyAlignment="1">
      <alignment vertical="top" wrapText="1"/>
    </xf>
    <xf numFmtId="176" fontId="6" fillId="0" borderId="10" xfId="0" applyNumberFormat="1" applyFont="1" applyFill="1" applyBorder="1" applyAlignment="1">
      <alignment vertical="top" wrapText="1"/>
    </xf>
    <xf numFmtId="176" fontId="6" fillId="0" borderId="17" xfId="0" applyNumberFormat="1" applyFont="1" applyFill="1" applyBorder="1" applyAlignment="1">
      <alignment vertical="top" wrapText="1"/>
    </xf>
    <xf numFmtId="176" fontId="6" fillId="0" borderId="66" xfId="0" applyNumberFormat="1" applyFont="1" applyFill="1" applyBorder="1" applyAlignment="1">
      <alignment vertical="top" wrapText="1"/>
    </xf>
    <xf numFmtId="0" fontId="5" fillId="0" borderId="0" xfId="0" applyFont="1" applyAlignment="1">
      <alignment horizontal="center" vertical="center"/>
    </xf>
    <xf numFmtId="0" fontId="4" fillId="4" borderId="90" xfId="0" applyFont="1" applyFill="1" applyBorder="1" applyAlignment="1">
      <alignment horizontal="center" vertical="center"/>
    </xf>
    <xf numFmtId="0" fontId="4" fillId="4" borderId="91" xfId="0" applyFont="1" applyFill="1" applyBorder="1" applyAlignment="1">
      <alignment horizontal="center" vertical="center"/>
    </xf>
    <xf numFmtId="0" fontId="6" fillId="0" borderId="3" xfId="0" applyFont="1" applyFill="1" applyBorder="1" applyAlignment="1">
      <alignment vertical="top" wrapText="1"/>
    </xf>
    <xf numFmtId="0" fontId="6" fillId="0" borderId="10" xfId="0" applyFont="1" applyFill="1" applyBorder="1" applyAlignment="1">
      <alignment vertical="top" wrapText="1"/>
    </xf>
    <xf numFmtId="0" fontId="6" fillId="0" borderId="17" xfId="0" applyFont="1" applyFill="1" applyBorder="1" applyAlignment="1">
      <alignment vertical="top" wrapText="1"/>
    </xf>
    <xf numFmtId="0" fontId="6" fillId="0" borderId="66" xfId="0" applyFont="1" applyFill="1" applyBorder="1" applyAlignment="1">
      <alignment vertical="top" wrapText="1"/>
    </xf>
    <xf numFmtId="0" fontId="6" fillId="0" borderId="1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xf>
    <xf numFmtId="0" fontId="6" fillId="0" borderId="4" xfId="0" applyFont="1" applyFill="1" applyBorder="1" applyAlignment="1">
      <alignment horizontal="left" vertical="top"/>
    </xf>
    <xf numFmtId="0" fontId="6" fillId="0" borderId="6" xfId="0" applyFont="1" applyFill="1" applyBorder="1" applyAlignment="1">
      <alignment vertical="top" wrapText="1"/>
    </xf>
    <xf numFmtId="0" fontId="6" fillId="0" borderId="2" xfId="0" applyFont="1" applyFill="1" applyBorder="1" applyAlignment="1">
      <alignment vertical="top"/>
    </xf>
    <xf numFmtId="0" fontId="6" fillId="0" borderId="5" xfId="0" applyFont="1" applyFill="1" applyBorder="1" applyAlignment="1">
      <alignment vertical="top"/>
    </xf>
    <xf numFmtId="0" fontId="6" fillId="0" borderId="9" xfId="0" applyFont="1" applyFill="1" applyBorder="1" applyAlignment="1">
      <alignment vertical="top"/>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7" xfId="0" applyFont="1" applyFill="1" applyBorder="1" applyAlignment="1">
      <alignment vertical="top" wrapText="1"/>
    </xf>
    <xf numFmtId="0" fontId="6" fillId="0" borderId="9" xfId="0" applyFont="1" applyFill="1" applyBorder="1" applyAlignment="1">
      <alignment vertical="top" wrapText="1"/>
    </xf>
    <xf numFmtId="0" fontId="6" fillId="0" borderId="124" xfId="0" applyFont="1" applyFill="1" applyBorder="1" applyAlignment="1">
      <alignment horizontal="center" vertical="center" wrapText="1"/>
    </xf>
    <xf numFmtId="0" fontId="6" fillId="0" borderId="125"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6" fillId="0" borderId="54" xfId="0" applyFont="1" applyFill="1" applyBorder="1" applyAlignment="1">
      <alignment horizontal="left" vertical="center" wrapText="1" shrinkToFit="1"/>
    </xf>
    <xf numFmtId="0" fontId="6" fillId="0" borderId="49" xfId="0" applyFont="1" applyFill="1" applyBorder="1" applyAlignment="1">
      <alignment horizontal="left" vertical="center" wrapText="1" shrinkToFit="1"/>
    </xf>
    <xf numFmtId="0" fontId="6" fillId="0" borderId="127" xfId="0" applyFont="1" applyFill="1" applyBorder="1" applyAlignment="1">
      <alignment horizontal="left" vertical="center" wrapText="1" shrinkToFit="1"/>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54" xfId="0" applyFont="1" applyFill="1" applyBorder="1" applyAlignment="1">
      <alignment horizontal="left" vertical="center" wrapText="1" shrinkToFit="1"/>
    </xf>
    <xf numFmtId="0" fontId="0" fillId="0" borderId="49" xfId="0" applyFont="1" applyFill="1" applyBorder="1" applyAlignment="1">
      <alignment horizontal="left" vertical="center" wrapText="1" shrinkToFit="1"/>
    </xf>
    <xf numFmtId="0" fontId="0" fillId="0" borderId="127" xfId="0" applyFont="1" applyFill="1" applyBorder="1" applyAlignment="1">
      <alignment horizontal="left" vertical="center" wrapText="1" shrinkToFit="1"/>
    </xf>
    <xf numFmtId="0" fontId="6" fillId="0" borderId="13" xfId="0" applyFont="1" applyFill="1" applyBorder="1" applyAlignment="1">
      <alignment horizontal="left" vertical="top" wrapText="1" shrinkToFit="1"/>
    </xf>
    <xf numFmtId="0" fontId="6" fillId="0" borderId="8" xfId="0" applyFont="1" applyFill="1" applyBorder="1" applyAlignment="1">
      <alignment horizontal="left" vertical="top" wrapText="1" shrinkToFit="1"/>
    </xf>
    <xf numFmtId="0" fontId="6" fillId="0" borderId="4" xfId="0" applyFont="1" applyFill="1" applyBorder="1" applyAlignment="1">
      <alignment horizontal="left" vertical="top" wrapText="1" shrinkToFit="1"/>
    </xf>
    <xf numFmtId="0" fontId="6" fillId="0" borderId="13" xfId="0" applyFont="1" applyFill="1" applyBorder="1" applyAlignment="1">
      <alignment horizontal="left" vertical="top" shrinkToFit="1"/>
    </xf>
    <xf numFmtId="0" fontId="6" fillId="0" borderId="4" xfId="0" applyFont="1" applyFill="1" applyBorder="1" applyAlignment="1">
      <alignment horizontal="left" vertical="top" shrinkToFit="1"/>
    </xf>
    <xf numFmtId="0" fontId="0" fillId="0" borderId="4" xfId="0" applyFont="1" applyBorder="1" applyAlignment="1">
      <alignment horizontal="left" vertical="top"/>
    </xf>
    <xf numFmtId="0" fontId="0" fillId="0" borderId="8" xfId="0" applyFont="1" applyBorder="1" applyAlignment="1">
      <alignment horizontal="left" vertical="top"/>
    </xf>
    <xf numFmtId="0" fontId="6" fillId="0" borderId="13" xfId="0" applyFont="1" applyFill="1" applyBorder="1" applyAlignment="1">
      <alignment vertical="top" wrapText="1"/>
    </xf>
    <xf numFmtId="0" fontId="0" fillId="0" borderId="4" xfId="0" applyFont="1" applyBorder="1" applyAlignment="1">
      <alignment vertical="top" wrapText="1"/>
    </xf>
    <xf numFmtId="0" fontId="0" fillId="0" borderId="8" xfId="0" applyFont="1" applyBorder="1" applyAlignment="1">
      <alignment vertical="top" wrapText="1"/>
    </xf>
    <xf numFmtId="0" fontId="0" fillId="0" borderId="20"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0"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66"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0" xfId="0" applyFont="1" applyFill="1" applyBorder="1" applyAlignment="1">
      <alignment horizontal="left" vertical="top" wrapText="1"/>
    </xf>
    <xf numFmtId="0" fontId="6" fillId="0" borderId="8"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7" xfId="0" applyFont="1" applyFill="1" applyBorder="1" applyAlignment="1">
      <alignment horizontal="left" vertical="top" wrapText="1"/>
    </xf>
    <xf numFmtId="0" fontId="0" fillId="0" borderId="6" xfId="0" applyFont="1" applyFill="1" applyBorder="1" applyAlignment="1">
      <alignment horizontal="left" vertical="top" wrapText="1"/>
    </xf>
    <xf numFmtId="0" fontId="6" fillId="0" borderId="66" xfId="0" applyFont="1" applyFill="1" applyBorder="1" applyAlignment="1">
      <alignment horizontal="left" vertical="top" wrapText="1"/>
    </xf>
    <xf numFmtId="0" fontId="4" fillId="0" borderId="13" xfId="0" applyFont="1" applyFill="1" applyBorder="1" applyAlignment="1">
      <alignment horizontal="left" vertical="top"/>
    </xf>
    <xf numFmtId="0" fontId="4" fillId="0" borderId="4" xfId="0" applyFont="1" applyFill="1" applyBorder="1" applyAlignment="1">
      <alignment horizontal="left" vertical="top"/>
    </xf>
    <xf numFmtId="0" fontId="4" fillId="0" borderId="8" xfId="0" applyFont="1" applyFill="1" applyBorder="1" applyAlignment="1">
      <alignment horizontal="left" vertical="top"/>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2" xfId="42"/>
    <cellStyle name="標準_別添3" xfId="4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view="pageBreakPreview" zoomScale="85" zoomScaleNormal="75" zoomScaleSheetLayoutView="85" workbookViewId="0">
      <selection sqref="A1:B1"/>
    </sheetView>
  </sheetViews>
  <sheetFormatPr defaultRowHeight="13.5" x14ac:dyDescent="0.15"/>
  <cols>
    <col min="1" max="2" width="9" style="3"/>
    <col min="3" max="3" width="9" style="3" customWidth="1"/>
    <col min="4" max="16" width="4.625" style="3" customWidth="1"/>
    <col min="17" max="18" width="9" style="3"/>
    <col min="19" max="19" width="9" style="3" customWidth="1"/>
    <col min="20" max="16384" width="9" style="3"/>
  </cols>
  <sheetData>
    <row r="1" spans="1:19" s="5" customFormat="1" ht="24.95" customHeight="1" x14ac:dyDescent="0.15">
      <c r="A1" s="335"/>
      <c r="B1" s="335"/>
      <c r="C1" s="21"/>
      <c r="D1" s="21"/>
      <c r="E1" s="21"/>
      <c r="F1" s="21"/>
      <c r="G1" s="6"/>
      <c r="H1" s="6"/>
      <c r="I1" s="6"/>
      <c r="J1" s="6"/>
      <c r="K1" s="6"/>
      <c r="L1" s="6"/>
      <c r="M1" s="6"/>
      <c r="N1" s="6"/>
      <c r="O1" s="6"/>
      <c r="P1" s="6"/>
      <c r="Q1" s="6"/>
      <c r="R1" s="6"/>
    </row>
    <row r="2" spans="1:19" s="5" customFormat="1" ht="24.95" customHeight="1" x14ac:dyDescent="0.15">
      <c r="A2" s="7"/>
      <c r="B2" s="7"/>
      <c r="C2" s="7"/>
      <c r="D2" s="7"/>
      <c r="E2" s="7"/>
      <c r="F2" s="7"/>
      <c r="G2" s="7"/>
      <c r="H2" s="7"/>
      <c r="I2" s="7"/>
      <c r="J2" s="6"/>
      <c r="K2" s="6"/>
      <c r="L2" s="6"/>
      <c r="M2" s="6"/>
      <c r="N2" s="6"/>
      <c r="O2" s="6"/>
      <c r="P2" s="6"/>
      <c r="Q2" s="6"/>
      <c r="R2" s="6"/>
    </row>
    <row r="3" spans="1:19" s="8" customFormat="1" ht="24.95" customHeight="1" x14ac:dyDescent="0.15">
      <c r="A3" s="9"/>
      <c r="B3" s="9"/>
      <c r="C3" s="9"/>
      <c r="D3" s="9"/>
      <c r="E3" s="9"/>
      <c r="F3" s="9"/>
      <c r="G3" s="9"/>
      <c r="H3" s="9"/>
      <c r="I3" s="9"/>
      <c r="J3" s="9"/>
      <c r="K3" s="9"/>
      <c r="L3" s="9"/>
      <c r="M3" s="9"/>
      <c r="N3" s="9"/>
      <c r="O3" s="9"/>
      <c r="P3" s="9"/>
      <c r="Q3" s="9"/>
      <c r="R3" s="9"/>
    </row>
    <row r="4" spans="1:19" s="8" customFormat="1" ht="24.95" customHeight="1" x14ac:dyDescent="0.15">
      <c r="A4" s="12"/>
      <c r="B4" s="12"/>
      <c r="C4" s="12"/>
      <c r="D4" s="12"/>
      <c r="E4" s="12"/>
      <c r="F4" s="12"/>
      <c r="G4" s="337" t="s">
        <v>118</v>
      </c>
      <c r="H4" s="337"/>
      <c r="I4" s="337"/>
      <c r="J4" s="337"/>
      <c r="K4" s="337"/>
      <c r="L4" s="337"/>
      <c r="M4" s="12"/>
      <c r="N4" s="12"/>
      <c r="O4" s="12"/>
      <c r="P4" s="12"/>
      <c r="Q4" s="12"/>
      <c r="R4" s="12"/>
      <c r="S4" s="12"/>
    </row>
    <row r="5" spans="1:19" s="8" customFormat="1" ht="24.95" customHeight="1" x14ac:dyDescent="0.15">
      <c r="A5" s="9"/>
      <c r="B5" s="9"/>
      <c r="C5" s="9"/>
      <c r="D5" s="9"/>
      <c r="E5" s="9"/>
      <c r="F5" s="9"/>
      <c r="G5" s="9"/>
      <c r="H5" s="9"/>
      <c r="I5" s="9"/>
      <c r="J5" s="9"/>
      <c r="K5" s="9"/>
      <c r="L5" s="9"/>
      <c r="M5" s="9"/>
      <c r="N5" s="9"/>
      <c r="O5" s="9"/>
      <c r="P5" s="9"/>
      <c r="Q5" s="9"/>
      <c r="R5" s="9"/>
    </row>
    <row r="6" spans="1:19" s="8" customFormat="1" ht="24.95" customHeight="1" x14ac:dyDescent="0.15">
      <c r="A6" s="9"/>
      <c r="B6" s="9"/>
      <c r="C6" s="9"/>
      <c r="D6" s="9"/>
      <c r="E6" s="9"/>
      <c r="F6" s="9"/>
      <c r="G6" s="9"/>
      <c r="H6" s="9"/>
      <c r="I6" s="9"/>
      <c r="J6" s="9"/>
      <c r="K6" s="9"/>
      <c r="L6" s="9"/>
      <c r="M6" s="9"/>
      <c r="N6" s="9"/>
      <c r="O6" s="9"/>
      <c r="P6" s="9"/>
      <c r="Q6" s="9"/>
      <c r="R6" s="9"/>
    </row>
    <row r="7" spans="1:19" s="8" customFormat="1" ht="24.95" customHeight="1" x14ac:dyDescent="0.15">
      <c r="A7" s="9"/>
      <c r="B7" s="9"/>
      <c r="C7" s="9"/>
      <c r="D7" s="9"/>
      <c r="E7" s="9"/>
      <c r="F7" s="9"/>
      <c r="G7" s="9"/>
      <c r="H7" s="9"/>
      <c r="I7" s="9"/>
      <c r="J7" s="9"/>
      <c r="K7" s="9"/>
      <c r="L7" s="9"/>
      <c r="M7" s="9"/>
      <c r="N7" s="9"/>
      <c r="O7" s="9"/>
      <c r="P7" s="9"/>
      <c r="Q7" s="9"/>
      <c r="R7" s="9"/>
    </row>
    <row r="8" spans="1:19" s="8" customFormat="1" ht="24.95" customHeight="1" x14ac:dyDescent="0.15">
      <c r="A8" s="20"/>
      <c r="B8" s="343" t="s">
        <v>204</v>
      </c>
      <c r="C8" s="343"/>
      <c r="D8" s="343"/>
      <c r="E8" s="343"/>
      <c r="F8" s="343"/>
      <c r="G8" s="343"/>
      <c r="H8" s="343"/>
      <c r="I8" s="343"/>
      <c r="J8" s="343"/>
      <c r="K8" s="343"/>
      <c r="L8" s="343"/>
      <c r="M8" s="343"/>
      <c r="N8" s="343"/>
      <c r="O8" s="343"/>
      <c r="P8" s="343"/>
      <c r="Q8" s="343"/>
      <c r="R8" s="343"/>
      <c r="S8" s="11"/>
    </row>
    <row r="9" spans="1:19" s="8" customFormat="1" ht="24.95" customHeight="1" x14ac:dyDescent="0.15">
      <c r="A9" s="19"/>
      <c r="B9" s="15"/>
      <c r="C9" s="15"/>
      <c r="D9" s="15"/>
      <c r="E9" s="15"/>
      <c r="F9" s="338" t="s">
        <v>449</v>
      </c>
      <c r="G9" s="338"/>
      <c r="H9" s="338"/>
      <c r="I9" s="338"/>
      <c r="J9" s="338"/>
      <c r="K9" s="338"/>
      <c r="L9" s="338"/>
      <c r="M9" s="338"/>
      <c r="N9" s="19"/>
      <c r="O9" s="19"/>
      <c r="P9" s="15"/>
      <c r="Q9" s="15"/>
      <c r="R9" s="15"/>
      <c r="S9" s="11"/>
    </row>
    <row r="10" spans="1:19" s="8" customFormat="1" ht="24.95" customHeight="1" x14ac:dyDescent="0.15">
      <c r="A10" s="18"/>
      <c r="B10" s="18"/>
      <c r="C10" s="18"/>
      <c r="D10" s="18"/>
      <c r="E10" s="18"/>
      <c r="F10" s="18"/>
      <c r="G10" s="18"/>
      <c r="H10" s="18"/>
      <c r="I10" s="18"/>
      <c r="J10" s="18"/>
      <c r="K10" s="18"/>
      <c r="L10" s="18"/>
      <c r="M10" s="18"/>
      <c r="N10" s="18"/>
      <c r="O10" s="18"/>
      <c r="P10" s="18"/>
      <c r="Q10" s="18"/>
      <c r="R10" s="18"/>
      <c r="S10" s="11"/>
    </row>
    <row r="11" spans="1:19" s="8" customFormat="1" ht="24.95" customHeight="1" x14ac:dyDescent="0.15">
      <c r="A11" s="18"/>
      <c r="B11" s="18"/>
      <c r="C11" s="18"/>
      <c r="D11" s="339" t="s">
        <v>23</v>
      </c>
      <c r="E11" s="340"/>
      <c r="F11" s="341"/>
      <c r="G11" s="17">
        <v>0</v>
      </c>
      <c r="H11" s="17">
        <v>9</v>
      </c>
      <c r="I11" s="17"/>
      <c r="J11" s="17"/>
      <c r="K11" s="17"/>
      <c r="L11" s="17"/>
      <c r="M11" s="17"/>
      <c r="N11" s="17"/>
      <c r="O11" s="17"/>
      <c r="P11" s="16"/>
      <c r="Q11" s="11"/>
      <c r="R11" s="11"/>
      <c r="S11" s="11"/>
    </row>
    <row r="12" spans="1:19" s="8" customFormat="1" ht="24.95" customHeight="1" x14ac:dyDescent="0.15">
      <c r="A12" s="12"/>
      <c r="B12" s="12"/>
      <c r="C12" s="12"/>
      <c r="D12" s="12"/>
      <c r="E12" s="12"/>
      <c r="F12" s="12"/>
      <c r="G12" s="12"/>
      <c r="H12" s="12"/>
      <c r="I12" s="12"/>
      <c r="J12" s="12"/>
      <c r="K12" s="12"/>
      <c r="L12" s="12"/>
      <c r="M12" s="12"/>
      <c r="N12" s="12"/>
      <c r="O12" s="12"/>
      <c r="P12" s="12"/>
      <c r="Q12" s="12"/>
      <c r="R12" s="12"/>
      <c r="S12" s="11"/>
    </row>
    <row r="13" spans="1:19" s="8" customFormat="1" ht="74.25" customHeight="1" x14ac:dyDescent="0.15">
      <c r="A13" s="15"/>
      <c r="B13" s="15"/>
      <c r="C13" s="15"/>
      <c r="D13" s="336" t="s">
        <v>22</v>
      </c>
      <c r="E13" s="336"/>
      <c r="F13" s="336"/>
      <c r="G13" s="342"/>
      <c r="H13" s="342"/>
      <c r="I13" s="342"/>
      <c r="J13" s="342"/>
      <c r="K13" s="342"/>
      <c r="L13" s="342"/>
      <c r="M13" s="342"/>
      <c r="N13" s="342"/>
      <c r="O13" s="342"/>
      <c r="P13" s="342"/>
      <c r="Q13" s="15"/>
      <c r="R13" s="15"/>
      <c r="S13" s="11"/>
    </row>
    <row r="14" spans="1:19" s="8" customFormat="1" ht="24.95" customHeight="1" x14ac:dyDescent="0.15">
      <c r="A14" s="12"/>
      <c r="B14" s="12"/>
      <c r="C14" s="12"/>
      <c r="D14" s="12"/>
      <c r="E14" s="12"/>
      <c r="F14" s="12"/>
      <c r="G14" s="12"/>
      <c r="H14" s="12"/>
      <c r="I14" s="12"/>
      <c r="J14" s="12"/>
      <c r="K14" s="12"/>
      <c r="L14" s="12"/>
      <c r="M14" s="12"/>
      <c r="N14" s="12"/>
      <c r="O14" s="12"/>
      <c r="P14" s="12"/>
      <c r="Q14" s="12"/>
      <c r="R14" s="12"/>
      <c r="S14" s="11"/>
    </row>
    <row r="15" spans="1:19" s="8" customFormat="1" ht="24.95" customHeight="1" x14ac:dyDescent="0.15">
      <c r="A15" s="14" t="s">
        <v>21</v>
      </c>
      <c r="B15" s="13" t="s">
        <v>20</v>
      </c>
      <c r="C15" s="12"/>
      <c r="D15" s="12"/>
      <c r="E15" s="12"/>
      <c r="F15" s="12"/>
      <c r="G15" s="12"/>
      <c r="H15" s="12"/>
      <c r="I15" s="12"/>
      <c r="J15" s="12"/>
      <c r="K15" s="12"/>
      <c r="L15" s="12"/>
      <c r="M15" s="12"/>
      <c r="N15" s="12"/>
      <c r="O15" s="12"/>
      <c r="P15" s="12"/>
      <c r="Q15" s="12"/>
      <c r="R15" s="12"/>
      <c r="S15" s="11"/>
    </row>
    <row r="16" spans="1:19" s="8" customFormat="1" ht="24.95" customHeight="1" x14ac:dyDescent="0.15">
      <c r="A16" s="14" t="s">
        <v>19</v>
      </c>
      <c r="B16" s="13" t="s">
        <v>18</v>
      </c>
      <c r="C16" s="12"/>
      <c r="D16" s="12"/>
      <c r="E16" s="12"/>
      <c r="F16" s="12"/>
      <c r="G16" s="12"/>
      <c r="H16" s="12"/>
      <c r="I16" s="12"/>
      <c r="J16" s="12"/>
      <c r="K16" s="12"/>
      <c r="L16" s="12"/>
      <c r="M16" s="12"/>
      <c r="N16" s="12"/>
      <c r="O16" s="12"/>
      <c r="P16" s="12"/>
      <c r="Q16" s="12"/>
      <c r="R16" s="12"/>
      <c r="S16" s="11"/>
    </row>
    <row r="17" spans="1:19" s="8" customFormat="1" ht="24.95" customHeight="1" x14ac:dyDescent="0.15">
      <c r="A17" s="6"/>
      <c r="B17" s="6"/>
      <c r="C17" s="12"/>
      <c r="D17" s="12"/>
      <c r="E17" s="12"/>
      <c r="F17" s="12"/>
      <c r="G17" s="12"/>
      <c r="H17" s="12"/>
      <c r="I17" s="12"/>
      <c r="J17" s="12"/>
      <c r="K17" s="12"/>
      <c r="L17" s="12"/>
      <c r="M17" s="12"/>
      <c r="N17" s="12"/>
      <c r="O17" s="12"/>
      <c r="P17" s="12"/>
      <c r="Q17" s="12"/>
      <c r="R17" s="12"/>
      <c r="S17" s="11"/>
    </row>
    <row r="18" spans="1:19" s="5" customFormat="1" ht="24.95" customHeight="1" x14ac:dyDescent="0.15">
      <c r="B18" s="10"/>
      <c r="C18" s="10"/>
      <c r="D18" s="10"/>
      <c r="E18" s="10"/>
      <c r="F18" s="10"/>
      <c r="G18" s="10"/>
      <c r="H18" s="10"/>
      <c r="I18" s="10"/>
      <c r="J18" s="10"/>
      <c r="K18" s="10"/>
      <c r="L18" s="10"/>
      <c r="M18" s="10"/>
      <c r="N18" s="10"/>
      <c r="O18" s="10"/>
      <c r="P18" s="10"/>
      <c r="Q18" s="10"/>
      <c r="R18" s="10"/>
    </row>
    <row r="19" spans="1:19" s="8" customFormat="1" ht="24.95" customHeight="1" x14ac:dyDescent="0.15">
      <c r="B19" s="9"/>
      <c r="C19" s="9"/>
      <c r="D19" s="9"/>
      <c r="E19" s="9"/>
      <c r="F19" s="9"/>
      <c r="G19" s="9"/>
      <c r="H19" s="9"/>
      <c r="I19" s="9"/>
      <c r="J19" s="9"/>
      <c r="K19" s="9"/>
      <c r="L19" s="9"/>
      <c r="M19" s="9"/>
      <c r="N19" s="9"/>
      <c r="O19" s="9"/>
      <c r="P19" s="9"/>
      <c r="Q19" s="9"/>
      <c r="R19" s="9"/>
    </row>
    <row r="20" spans="1:19" s="5" customFormat="1" ht="24.95" customHeight="1" x14ac:dyDescent="0.15">
      <c r="A20" s="6"/>
      <c r="B20" s="6"/>
      <c r="C20" s="6"/>
      <c r="D20" s="6"/>
      <c r="E20" s="6"/>
      <c r="F20" s="7"/>
      <c r="G20" s="7"/>
      <c r="H20" s="6"/>
      <c r="I20" s="6"/>
      <c r="J20" s="6"/>
      <c r="K20" s="6"/>
      <c r="L20" s="6"/>
      <c r="M20" s="6"/>
      <c r="N20" s="6"/>
      <c r="O20" s="6"/>
      <c r="P20" s="6"/>
      <c r="Q20" s="6"/>
      <c r="R20" s="6"/>
    </row>
    <row r="21" spans="1:19" ht="24.95" customHeight="1" x14ac:dyDescent="0.15">
      <c r="A21" s="4"/>
      <c r="B21" s="4"/>
      <c r="C21" s="4"/>
      <c r="D21" s="4"/>
      <c r="E21" s="4"/>
      <c r="F21" s="4"/>
      <c r="G21" s="4"/>
      <c r="H21" s="4"/>
      <c r="I21" s="4"/>
      <c r="J21" s="4"/>
      <c r="K21" s="4"/>
      <c r="L21" s="4"/>
      <c r="M21" s="4"/>
      <c r="N21" s="4"/>
      <c r="O21" s="4"/>
      <c r="P21" s="4"/>
      <c r="Q21" s="4"/>
      <c r="R21" s="4"/>
    </row>
    <row r="22" spans="1:19" ht="24.95" customHeight="1" x14ac:dyDescent="0.15">
      <c r="A22" s="4"/>
      <c r="B22" s="4"/>
      <c r="C22" s="4"/>
      <c r="D22" s="4"/>
      <c r="E22" s="4"/>
      <c r="F22" s="4"/>
      <c r="G22" s="4"/>
      <c r="H22" s="4"/>
      <c r="I22" s="4"/>
      <c r="J22" s="4"/>
      <c r="K22" s="4"/>
      <c r="L22" s="4"/>
      <c r="M22" s="4"/>
      <c r="N22" s="4"/>
      <c r="O22" s="4"/>
      <c r="P22" s="4"/>
      <c r="Q22" s="4"/>
      <c r="R22" s="4"/>
    </row>
    <row r="23" spans="1:19" ht="24.95" customHeight="1" x14ac:dyDescent="0.15">
      <c r="A23" s="4"/>
      <c r="B23" s="4"/>
      <c r="C23" s="4"/>
      <c r="D23" s="4"/>
      <c r="E23" s="4"/>
      <c r="F23" s="4"/>
      <c r="G23" s="4"/>
      <c r="H23" s="4"/>
      <c r="I23" s="4"/>
      <c r="J23" s="4"/>
      <c r="K23" s="4"/>
      <c r="L23" s="4"/>
      <c r="M23" s="4"/>
      <c r="N23" s="4"/>
      <c r="O23" s="4"/>
      <c r="P23" s="4"/>
      <c r="Q23" s="4"/>
      <c r="R23" s="4"/>
    </row>
    <row r="24" spans="1:19" ht="24.95" customHeight="1" x14ac:dyDescent="0.15">
      <c r="A24" s="4"/>
      <c r="B24" s="4"/>
      <c r="C24" s="4"/>
      <c r="D24" s="4"/>
      <c r="E24" s="4"/>
      <c r="F24" s="4"/>
      <c r="G24" s="4"/>
      <c r="H24" s="4"/>
      <c r="I24" s="4"/>
      <c r="J24" s="4"/>
      <c r="K24" s="4"/>
      <c r="L24" s="4"/>
      <c r="M24" s="4"/>
      <c r="N24" s="4"/>
      <c r="O24" s="4"/>
      <c r="P24" s="4"/>
      <c r="Q24" s="4"/>
      <c r="R24" s="4"/>
    </row>
    <row r="25" spans="1:19" ht="24.95" customHeight="1" x14ac:dyDescent="0.15">
      <c r="A25" s="4"/>
      <c r="B25" s="4"/>
      <c r="C25" s="4"/>
      <c r="D25" s="4"/>
      <c r="E25" s="4"/>
      <c r="F25" s="4"/>
      <c r="G25" s="4"/>
      <c r="H25" s="4"/>
      <c r="I25" s="4"/>
      <c r="J25" s="4"/>
      <c r="K25" s="4"/>
      <c r="L25" s="4"/>
      <c r="M25" s="4"/>
      <c r="N25" s="4"/>
      <c r="O25" s="4"/>
      <c r="P25" s="4"/>
      <c r="Q25" s="4"/>
      <c r="R25" s="4"/>
    </row>
    <row r="26" spans="1:19" x14ac:dyDescent="0.15">
      <c r="A26" s="4"/>
      <c r="B26" s="4"/>
      <c r="C26" s="4"/>
      <c r="D26" s="4"/>
      <c r="E26" s="4"/>
      <c r="F26" s="4"/>
      <c r="G26" s="4"/>
      <c r="H26" s="4"/>
      <c r="I26" s="4"/>
      <c r="J26" s="4"/>
      <c r="K26" s="4"/>
      <c r="L26" s="4"/>
      <c r="M26" s="4"/>
      <c r="N26" s="4"/>
      <c r="O26" s="4"/>
      <c r="P26" s="4"/>
      <c r="Q26" s="4"/>
      <c r="R26" s="4"/>
    </row>
    <row r="27" spans="1:19" x14ac:dyDescent="0.15">
      <c r="A27" s="4"/>
      <c r="B27" s="4"/>
      <c r="C27" s="4"/>
      <c r="D27" s="4"/>
      <c r="E27" s="4"/>
      <c r="F27" s="4"/>
      <c r="G27" s="4"/>
      <c r="H27" s="4"/>
      <c r="I27" s="4"/>
      <c r="J27" s="4"/>
      <c r="K27" s="4"/>
      <c r="L27" s="4"/>
      <c r="M27" s="4"/>
      <c r="N27" s="4"/>
      <c r="O27" s="4"/>
      <c r="P27" s="4"/>
      <c r="Q27" s="4"/>
      <c r="R27" s="4"/>
    </row>
    <row r="28" spans="1:19" x14ac:dyDescent="0.15">
      <c r="A28" s="4"/>
      <c r="B28" s="4"/>
      <c r="C28" s="4"/>
      <c r="D28" s="4"/>
      <c r="E28" s="4"/>
      <c r="F28" s="4"/>
      <c r="G28" s="4"/>
      <c r="H28" s="4"/>
      <c r="I28" s="4"/>
      <c r="J28" s="4"/>
      <c r="K28" s="4"/>
      <c r="L28" s="4"/>
      <c r="M28" s="4"/>
      <c r="N28" s="4"/>
      <c r="O28" s="4"/>
      <c r="P28" s="4"/>
      <c r="Q28" s="4"/>
      <c r="R28" s="4"/>
    </row>
    <row r="29" spans="1:19" x14ac:dyDescent="0.15">
      <c r="A29" s="4"/>
      <c r="B29" s="4"/>
      <c r="C29" s="4"/>
      <c r="D29" s="4"/>
      <c r="E29" s="4"/>
      <c r="F29" s="4"/>
      <c r="G29" s="4"/>
      <c r="H29" s="4"/>
      <c r="I29" s="4"/>
      <c r="J29" s="4"/>
      <c r="K29" s="4"/>
      <c r="L29" s="4"/>
      <c r="M29" s="4"/>
      <c r="N29" s="4"/>
      <c r="O29" s="4"/>
      <c r="P29" s="4"/>
      <c r="Q29" s="4"/>
      <c r="R29" s="4"/>
    </row>
    <row r="30" spans="1:19" x14ac:dyDescent="0.15">
      <c r="A30" s="4"/>
      <c r="B30" s="4"/>
      <c r="C30" s="4"/>
      <c r="D30" s="4"/>
      <c r="E30" s="4"/>
      <c r="F30" s="4"/>
      <c r="G30" s="4"/>
      <c r="H30" s="4"/>
      <c r="I30" s="4"/>
      <c r="J30" s="4"/>
      <c r="K30" s="4"/>
      <c r="L30" s="4"/>
      <c r="M30" s="4"/>
      <c r="N30" s="4"/>
      <c r="O30" s="4"/>
      <c r="P30" s="4"/>
      <c r="Q30" s="4"/>
      <c r="R30" s="4"/>
    </row>
    <row r="31" spans="1:19" x14ac:dyDescent="0.15">
      <c r="A31" s="4"/>
      <c r="B31" s="4"/>
      <c r="C31" s="4"/>
      <c r="D31" s="4"/>
      <c r="E31" s="4"/>
      <c r="F31" s="4"/>
      <c r="G31" s="4"/>
      <c r="H31" s="4"/>
      <c r="I31" s="4"/>
      <c r="J31" s="4"/>
      <c r="K31" s="4"/>
      <c r="L31" s="4"/>
      <c r="M31" s="4"/>
      <c r="N31" s="4"/>
      <c r="O31" s="4"/>
      <c r="P31" s="4"/>
      <c r="Q31" s="4"/>
      <c r="R31" s="4"/>
    </row>
  </sheetData>
  <mergeCells count="7">
    <mergeCell ref="A1:B1"/>
    <mergeCell ref="D13:F13"/>
    <mergeCell ref="G4:L4"/>
    <mergeCell ref="F9:M9"/>
    <mergeCell ref="D11:F11"/>
    <mergeCell ref="G13:P13"/>
    <mergeCell ref="B8:R8"/>
  </mergeCells>
  <phoneticPr fontId="2"/>
  <printOptions horizontalCentered="1" verticalCentered="1"/>
  <pageMargins left="0.78740157480314965" right="0.78740157480314965" top="0.78740157480314965" bottom="0.39370078740157483" header="0.51181102362204722" footer="0.51181102362204722"/>
  <pageSetup paperSize="9" orientation="landscape" r:id="rId1"/>
  <headerFooter alignWithMargins="0">
    <oddHeader>&amp;L様式第１８号&amp;R&amp;"ＭＳ ゴシック,標準"&amp;14宇都宮市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75"/>
  <sheetViews>
    <sheetView showZeros="0" view="pageBreakPreview" zoomScale="85" zoomScaleNormal="75" zoomScaleSheetLayoutView="75" workbookViewId="0">
      <selection activeCell="M23" sqref="M23"/>
    </sheetView>
  </sheetViews>
  <sheetFormatPr defaultRowHeight="23.25" customHeight="1" x14ac:dyDescent="0.15"/>
  <cols>
    <col min="1" max="1" width="3.625" style="22" customWidth="1"/>
    <col min="2" max="2" width="5.625" style="23" customWidth="1"/>
    <col min="3" max="3" width="5.625" style="22" customWidth="1"/>
    <col min="4" max="5" width="5.625" style="23" customWidth="1"/>
    <col min="6" max="6" width="6.125" style="23" customWidth="1"/>
    <col min="7" max="14" width="5.625" style="23" customWidth="1"/>
    <col min="15" max="29" width="5.625" style="22" customWidth="1"/>
    <col min="30" max="16384" width="9" style="22"/>
  </cols>
  <sheetData>
    <row r="1" spans="1:25" s="40" customFormat="1" ht="21.75" customHeight="1" x14ac:dyDescent="0.15">
      <c r="A1" s="51" t="s">
        <v>98</v>
      </c>
      <c r="B1" s="23"/>
      <c r="D1" s="23"/>
      <c r="E1" s="23"/>
      <c r="F1" s="23"/>
      <c r="G1" s="23"/>
      <c r="H1" s="23"/>
      <c r="I1" s="23"/>
      <c r="J1" s="23"/>
      <c r="K1" s="23"/>
      <c r="L1" s="23"/>
      <c r="M1" s="23"/>
      <c r="N1" s="23"/>
    </row>
    <row r="2" spans="1:25" s="40" customFormat="1" ht="20.25" customHeight="1" x14ac:dyDescent="0.15">
      <c r="A2" s="24"/>
      <c r="B2" s="53" t="s">
        <v>97</v>
      </c>
      <c r="C2" s="24"/>
      <c r="D2" s="23"/>
      <c r="E2" s="23"/>
      <c r="F2" s="23"/>
      <c r="G2" s="23"/>
      <c r="H2" s="23"/>
      <c r="I2" s="23"/>
      <c r="J2" s="23"/>
      <c r="K2" s="23"/>
      <c r="L2" s="30"/>
      <c r="M2" s="30"/>
      <c r="N2" s="23"/>
      <c r="O2" s="24"/>
      <c r="P2" s="24"/>
      <c r="Q2" s="24"/>
      <c r="R2" s="24"/>
      <c r="U2" s="415" t="s">
        <v>121</v>
      </c>
      <c r="V2" s="415"/>
      <c r="W2" s="415"/>
      <c r="X2" s="415"/>
      <c r="Y2" s="415"/>
    </row>
    <row r="3" spans="1:25" s="40" customFormat="1" ht="23.25" customHeight="1" x14ac:dyDescent="0.15">
      <c r="A3" s="442"/>
      <c r="B3" s="425" t="s">
        <v>96</v>
      </c>
      <c r="C3" s="420" t="s">
        <v>95</v>
      </c>
      <c r="D3" s="421"/>
      <c r="E3" s="421"/>
      <c r="F3" s="422"/>
      <c r="G3" s="462"/>
      <c r="H3" s="373"/>
      <c r="I3" s="373"/>
      <c r="J3" s="373"/>
      <c r="K3" s="373"/>
      <c r="L3" s="373"/>
      <c r="M3" s="373"/>
      <c r="N3" s="373"/>
      <c r="O3" s="373"/>
      <c r="P3" s="373"/>
      <c r="Q3" s="373"/>
      <c r="R3" s="373"/>
      <c r="S3" s="373"/>
      <c r="T3" s="373"/>
      <c r="U3" s="373"/>
      <c r="V3" s="373"/>
      <c r="W3" s="373"/>
      <c r="X3" s="373"/>
      <c r="Y3" s="374"/>
    </row>
    <row r="4" spans="1:25" s="40" customFormat="1" ht="23.25" customHeight="1" x14ac:dyDescent="0.15">
      <c r="A4" s="442"/>
      <c r="B4" s="426"/>
      <c r="C4" s="443" t="s">
        <v>94</v>
      </c>
      <c r="D4" s="444"/>
      <c r="E4" s="444"/>
      <c r="F4" s="445"/>
      <c r="G4" s="461" t="s">
        <v>120</v>
      </c>
      <c r="H4" s="433"/>
      <c r="I4" s="433"/>
      <c r="J4" s="433"/>
      <c r="K4" s="433"/>
      <c r="L4" s="433"/>
      <c r="M4" s="433"/>
      <c r="N4" s="433"/>
      <c r="O4" s="433"/>
      <c r="P4" s="433"/>
      <c r="Q4" s="433"/>
      <c r="R4" s="433"/>
      <c r="S4" s="433"/>
      <c r="T4" s="433"/>
      <c r="U4" s="433"/>
      <c r="V4" s="433"/>
      <c r="W4" s="433"/>
      <c r="X4" s="433"/>
      <c r="Y4" s="434"/>
    </row>
    <row r="5" spans="1:25" s="40" customFormat="1" ht="23.25" customHeight="1" x14ac:dyDescent="0.15">
      <c r="A5" s="442"/>
      <c r="B5" s="426"/>
      <c r="C5" s="346" t="s">
        <v>93</v>
      </c>
      <c r="D5" s="347"/>
      <c r="E5" s="347"/>
      <c r="F5" s="348"/>
      <c r="G5" s="463" t="s">
        <v>79</v>
      </c>
      <c r="H5" s="464"/>
      <c r="I5" s="464"/>
      <c r="J5" s="373"/>
      <c r="K5" s="373"/>
      <c r="L5" s="373"/>
      <c r="M5" s="373"/>
      <c r="N5" s="373"/>
      <c r="O5" s="373"/>
      <c r="P5" s="373"/>
      <c r="Q5" s="373"/>
      <c r="R5" s="373"/>
      <c r="S5" s="373"/>
      <c r="T5" s="373"/>
      <c r="U5" s="373"/>
      <c r="V5" s="373"/>
      <c r="W5" s="373"/>
      <c r="X5" s="373"/>
      <c r="Y5" s="374"/>
    </row>
    <row r="6" spans="1:25" s="40" customFormat="1" ht="23.25" customHeight="1" x14ac:dyDescent="0.15">
      <c r="A6" s="442"/>
      <c r="B6" s="426"/>
      <c r="C6" s="352" t="s">
        <v>92</v>
      </c>
      <c r="D6" s="353"/>
      <c r="E6" s="353"/>
      <c r="F6" s="354"/>
      <c r="G6" s="461"/>
      <c r="H6" s="433"/>
      <c r="I6" s="433"/>
      <c r="J6" s="433"/>
      <c r="K6" s="433"/>
      <c r="L6" s="433"/>
      <c r="M6" s="433"/>
      <c r="N6" s="433"/>
      <c r="O6" s="433"/>
      <c r="P6" s="433"/>
      <c r="Q6" s="433"/>
      <c r="R6" s="433"/>
      <c r="S6" s="433"/>
      <c r="T6" s="433"/>
      <c r="U6" s="433"/>
      <c r="V6" s="433"/>
      <c r="W6" s="433"/>
      <c r="X6" s="433"/>
      <c r="Y6" s="434"/>
    </row>
    <row r="7" spans="1:25" s="40" customFormat="1" ht="23.25" customHeight="1" x14ac:dyDescent="0.15">
      <c r="A7" s="442"/>
      <c r="B7" s="426"/>
      <c r="C7" s="352" t="s">
        <v>91</v>
      </c>
      <c r="D7" s="353"/>
      <c r="E7" s="353"/>
      <c r="F7" s="354"/>
      <c r="G7" s="453"/>
      <c r="H7" s="439"/>
      <c r="I7" s="439"/>
      <c r="J7" s="439"/>
      <c r="K7" s="439"/>
      <c r="L7" s="439"/>
      <c r="M7" s="439"/>
      <c r="N7" s="439"/>
      <c r="O7" s="439"/>
      <c r="P7" s="439"/>
      <c r="Q7" s="439"/>
      <c r="R7" s="439"/>
      <c r="S7" s="439"/>
      <c r="T7" s="439"/>
      <c r="U7" s="439"/>
      <c r="V7" s="439"/>
      <c r="W7" s="439"/>
      <c r="X7" s="439"/>
      <c r="Y7" s="440"/>
    </row>
    <row r="8" spans="1:25" s="40" customFormat="1" ht="21" customHeight="1" x14ac:dyDescent="0.15">
      <c r="A8" s="442"/>
      <c r="B8" s="426"/>
      <c r="C8" s="383" t="s">
        <v>90</v>
      </c>
      <c r="D8" s="384"/>
      <c r="E8" s="384"/>
      <c r="F8" s="385"/>
      <c r="G8" s="392" t="s">
        <v>89</v>
      </c>
      <c r="H8" s="393"/>
      <c r="I8" s="393"/>
      <c r="J8" s="372"/>
      <c r="K8" s="373"/>
      <c r="L8" s="373"/>
      <c r="M8" s="374"/>
      <c r="N8" s="430" t="s">
        <v>86</v>
      </c>
      <c r="O8" s="428"/>
      <c r="P8" s="450"/>
      <c r="Q8" s="451"/>
      <c r="R8" s="451"/>
      <c r="S8" s="452"/>
      <c r="T8" s="435" t="s">
        <v>83</v>
      </c>
      <c r="U8" s="436"/>
      <c r="V8" s="437"/>
      <c r="W8" s="375"/>
      <c r="X8" s="376"/>
      <c r="Y8" s="377"/>
    </row>
    <row r="9" spans="1:25" s="40" customFormat="1" ht="21" customHeight="1" x14ac:dyDescent="0.15">
      <c r="A9" s="442"/>
      <c r="B9" s="426"/>
      <c r="C9" s="386"/>
      <c r="D9" s="387"/>
      <c r="E9" s="387"/>
      <c r="F9" s="388"/>
      <c r="G9" s="394" t="s">
        <v>66</v>
      </c>
      <c r="H9" s="395"/>
      <c r="I9" s="395"/>
      <c r="J9" s="396"/>
      <c r="K9" s="397"/>
      <c r="L9" s="397"/>
      <c r="M9" s="398"/>
      <c r="N9" s="465" t="s">
        <v>86</v>
      </c>
      <c r="O9" s="466"/>
      <c r="P9" s="405"/>
      <c r="Q9" s="406"/>
      <c r="R9" s="406"/>
      <c r="S9" s="407"/>
      <c r="T9" s="402" t="s">
        <v>84</v>
      </c>
      <c r="U9" s="403"/>
      <c r="V9" s="404"/>
      <c r="W9" s="399"/>
      <c r="X9" s="400"/>
      <c r="Y9" s="401"/>
    </row>
    <row r="10" spans="1:25" s="40" customFormat="1" ht="21" customHeight="1" x14ac:dyDescent="0.15">
      <c r="A10" s="442"/>
      <c r="B10" s="426"/>
      <c r="C10" s="386"/>
      <c r="D10" s="387"/>
      <c r="E10" s="387"/>
      <c r="F10" s="388"/>
      <c r="G10" s="394" t="s">
        <v>88</v>
      </c>
      <c r="H10" s="395"/>
      <c r="I10" s="395"/>
      <c r="J10" s="396"/>
      <c r="K10" s="397"/>
      <c r="L10" s="397"/>
      <c r="M10" s="398"/>
      <c r="N10" s="465" t="s">
        <v>86</v>
      </c>
      <c r="O10" s="466"/>
      <c r="P10" s="405"/>
      <c r="Q10" s="406"/>
      <c r="R10" s="406"/>
      <c r="S10" s="407"/>
      <c r="T10" s="402" t="s">
        <v>84</v>
      </c>
      <c r="U10" s="403"/>
      <c r="V10" s="404"/>
      <c r="W10" s="399"/>
      <c r="X10" s="400"/>
      <c r="Y10" s="401"/>
    </row>
    <row r="11" spans="1:25" s="40" customFormat="1" ht="21" customHeight="1" x14ac:dyDescent="0.15">
      <c r="A11" s="442"/>
      <c r="B11" s="426"/>
      <c r="C11" s="386"/>
      <c r="D11" s="387"/>
      <c r="E11" s="387"/>
      <c r="F11" s="388"/>
      <c r="G11" s="394" t="s">
        <v>87</v>
      </c>
      <c r="H11" s="395"/>
      <c r="I11" s="395"/>
      <c r="J11" s="396"/>
      <c r="K11" s="397"/>
      <c r="L11" s="397"/>
      <c r="M11" s="398"/>
      <c r="N11" s="465" t="s">
        <v>86</v>
      </c>
      <c r="O11" s="466"/>
      <c r="P11" s="405"/>
      <c r="Q11" s="406"/>
      <c r="R11" s="406"/>
      <c r="S11" s="407"/>
      <c r="T11" s="402" t="s">
        <v>84</v>
      </c>
      <c r="U11" s="403"/>
      <c r="V11" s="404"/>
      <c r="W11" s="399"/>
      <c r="X11" s="400"/>
      <c r="Y11" s="401"/>
    </row>
    <row r="12" spans="1:25" s="40" customFormat="1" ht="21" customHeight="1" x14ac:dyDescent="0.15">
      <c r="A12" s="442"/>
      <c r="B12" s="427"/>
      <c r="C12" s="389"/>
      <c r="D12" s="390"/>
      <c r="E12" s="390"/>
      <c r="F12" s="391"/>
      <c r="G12" s="370" t="s">
        <v>85</v>
      </c>
      <c r="H12" s="371"/>
      <c r="I12" s="371"/>
      <c r="J12" s="432"/>
      <c r="K12" s="433"/>
      <c r="L12" s="433"/>
      <c r="M12" s="434"/>
      <c r="N12" s="454" t="s">
        <v>64</v>
      </c>
      <c r="O12" s="438"/>
      <c r="P12" s="405"/>
      <c r="Q12" s="406"/>
      <c r="R12" s="406"/>
      <c r="S12" s="407"/>
      <c r="T12" s="458" t="s">
        <v>84</v>
      </c>
      <c r="U12" s="459"/>
      <c r="V12" s="460"/>
      <c r="W12" s="455"/>
      <c r="X12" s="456"/>
      <c r="Y12" s="457"/>
    </row>
    <row r="13" spans="1:25" s="40" customFormat="1" ht="23.25" customHeight="1" x14ac:dyDescent="0.15">
      <c r="A13" s="442"/>
      <c r="B13" s="425" t="s">
        <v>82</v>
      </c>
      <c r="C13" s="352" t="s">
        <v>81</v>
      </c>
      <c r="D13" s="353"/>
      <c r="E13" s="353"/>
      <c r="F13" s="354"/>
      <c r="G13" s="453"/>
      <c r="H13" s="439"/>
      <c r="I13" s="439"/>
      <c r="J13" s="439"/>
      <c r="K13" s="439"/>
      <c r="L13" s="439"/>
      <c r="M13" s="439"/>
      <c r="N13" s="439"/>
      <c r="O13" s="439"/>
      <c r="P13" s="439"/>
      <c r="Q13" s="439"/>
      <c r="R13" s="439"/>
      <c r="S13" s="439"/>
      <c r="T13" s="439"/>
      <c r="U13" s="439"/>
      <c r="V13" s="439"/>
      <c r="W13" s="439"/>
      <c r="X13" s="439"/>
      <c r="Y13" s="440"/>
    </row>
    <row r="14" spans="1:25" s="40" customFormat="1" ht="23.25" customHeight="1" x14ac:dyDescent="0.15">
      <c r="A14" s="442"/>
      <c r="B14" s="426"/>
      <c r="C14" s="346" t="s">
        <v>80</v>
      </c>
      <c r="D14" s="347"/>
      <c r="E14" s="347"/>
      <c r="F14" s="348"/>
      <c r="G14" s="431" t="s">
        <v>79</v>
      </c>
      <c r="H14" s="431"/>
      <c r="I14" s="431"/>
      <c r="J14" s="431"/>
      <c r="K14" s="431"/>
      <c r="L14" s="431"/>
      <c r="M14" s="431"/>
      <c r="N14" s="431"/>
      <c r="O14" s="431"/>
      <c r="P14" s="431"/>
      <c r="Q14" s="431"/>
      <c r="R14" s="431"/>
      <c r="S14" s="431"/>
      <c r="T14" s="446" t="s">
        <v>78</v>
      </c>
      <c r="U14" s="446"/>
      <c r="V14" s="446"/>
      <c r="W14" s="446"/>
      <c r="X14" s="446"/>
      <c r="Y14" s="447"/>
    </row>
    <row r="15" spans="1:25" s="40" customFormat="1" ht="23.25" customHeight="1" x14ac:dyDescent="0.15">
      <c r="A15" s="442"/>
      <c r="B15" s="426"/>
      <c r="C15" s="352"/>
      <c r="D15" s="353"/>
      <c r="E15" s="353"/>
      <c r="F15" s="354"/>
      <c r="G15" s="431"/>
      <c r="H15" s="431"/>
      <c r="I15" s="431"/>
      <c r="J15" s="431"/>
      <c r="K15" s="431"/>
      <c r="L15" s="431"/>
      <c r="M15" s="431"/>
      <c r="N15" s="431"/>
      <c r="O15" s="431"/>
      <c r="P15" s="431"/>
      <c r="Q15" s="431"/>
      <c r="R15" s="431"/>
      <c r="S15" s="431"/>
      <c r="T15" s="448"/>
      <c r="U15" s="448"/>
      <c r="V15" s="448"/>
      <c r="W15" s="448"/>
      <c r="X15" s="448"/>
      <c r="Y15" s="449"/>
    </row>
    <row r="16" spans="1:25" s="40" customFormat="1" ht="23.25" customHeight="1" x14ac:dyDescent="0.15">
      <c r="A16" s="442"/>
      <c r="B16" s="426"/>
      <c r="C16" s="352" t="s">
        <v>77</v>
      </c>
      <c r="D16" s="353"/>
      <c r="E16" s="353"/>
      <c r="F16" s="354"/>
      <c r="G16" s="453"/>
      <c r="H16" s="439"/>
      <c r="I16" s="439"/>
      <c r="J16" s="439"/>
      <c r="K16" s="439"/>
      <c r="L16" s="439"/>
      <c r="M16" s="439"/>
      <c r="N16" s="439"/>
      <c r="O16" s="439"/>
      <c r="P16" s="439"/>
      <c r="Q16" s="439"/>
      <c r="R16" s="439"/>
      <c r="S16" s="439"/>
      <c r="T16" s="439"/>
      <c r="U16" s="439"/>
      <c r="V16" s="439"/>
      <c r="W16" s="439"/>
      <c r="X16" s="439"/>
      <c r="Y16" s="440"/>
    </row>
    <row r="17" spans="1:27" s="40" customFormat="1" ht="23.25" customHeight="1" x14ac:dyDescent="0.15">
      <c r="A17" s="442"/>
      <c r="B17" s="426"/>
      <c r="C17" s="389" t="s">
        <v>76</v>
      </c>
      <c r="D17" s="353"/>
      <c r="E17" s="353"/>
      <c r="F17" s="354"/>
      <c r="G17" s="380" t="s">
        <v>75</v>
      </c>
      <c r="H17" s="381"/>
      <c r="I17" s="381"/>
      <c r="J17" s="382"/>
      <c r="K17" s="439"/>
      <c r="L17" s="439"/>
      <c r="M17" s="439"/>
      <c r="N17" s="439"/>
      <c r="O17" s="439"/>
      <c r="P17" s="440"/>
      <c r="Q17" s="380" t="s">
        <v>74</v>
      </c>
      <c r="R17" s="381"/>
      <c r="S17" s="381"/>
      <c r="T17" s="382"/>
      <c r="U17" s="423" t="s">
        <v>122</v>
      </c>
      <c r="V17" s="423"/>
      <c r="W17" s="423"/>
      <c r="X17" s="423"/>
      <c r="Y17" s="424"/>
    </row>
    <row r="18" spans="1:27" s="40" customFormat="1" ht="23.25" customHeight="1" x14ac:dyDescent="0.15">
      <c r="A18" s="442"/>
      <c r="B18" s="426"/>
      <c r="C18" s="429" t="s">
        <v>73</v>
      </c>
      <c r="D18" s="429"/>
      <c r="E18" s="429"/>
      <c r="F18" s="429"/>
      <c r="G18" s="441" t="s">
        <v>72</v>
      </c>
      <c r="H18" s="423"/>
      <c r="I18" s="423"/>
      <c r="J18" s="423"/>
      <c r="K18" s="423"/>
      <c r="L18" s="423"/>
      <c r="M18" s="423"/>
      <c r="N18" s="423"/>
      <c r="O18" s="423"/>
      <c r="P18" s="423"/>
      <c r="Q18" s="423"/>
      <c r="R18" s="423"/>
      <c r="S18" s="423"/>
      <c r="T18" s="423"/>
      <c r="U18" s="423"/>
      <c r="V18" s="423"/>
      <c r="W18" s="423"/>
      <c r="X18" s="423"/>
      <c r="Y18" s="424"/>
    </row>
    <row r="19" spans="1:27" s="40" customFormat="1" ht="23.25" customHeight="1" x14ac:dyDescent="0.15">
      <c r="A19" s="442"/>
      <c r="B19" s="426"/>
      <c r="C19" s="429" t="s">
        <v>71</v>
      </c>
      <c r="D19" s="429"/>
      <c r="E19" s="429"/>
      <c r="F19" s="429"/>
      <c r="G19" s="441" t="s">
        <v>128</v>
      </c>
      <c r="H19" s="423"/>
      <c r="I19" s="423"/>
      <c r="J19" s="423"/>
      <c r="K19" s="423"/>
      <c r="L19" s="423"/>
      <c r="M19" s="423"/>
      <c r="N19" s="423"/>
      <c r="O19" s="441" t="s">
        <v>70</v>
      </c>
      <c r="P19" s="423"/>
      <c r="Q19" s="424"/>
      <c r="R19" s="423"/>
      <c r="S19" s="423"/>
      <c r="T19" s="423"/>
      <c r="U19" s="423"/>
      <c r="V19" s="52" t="s">
        <v>69</v>
      </c>
      <c r="W19" s="47"/>
      <c r="X19" s="47"/>
      <c r="Y19" s="48"/>
    </row>
    <row r="20" spans="1:27" s="40" customFormat="1" ht="23.25" customHeight="1" x14ac:dyDescent="0.15">
      <c r="A20" s="442"/>
      <c r="B20" s="426"/>
      <c r="C20" s="383" t="s">
        <v>68</v>
      </c>
      <c r="D20" s="384"/>
      <c r="E20" s="384"/>
      <c r="F20" s="385"/>
      <c r="G20" s="392" t="s">
        <v>67</v>
      </c>
      <c r="H20" s="393"/>
      <c r="I20" s="393"/>
      <c r="J20" s="372"/>
      <c r="K20" s="373"/>
      <c r="L20" s="373"/>
      <c r="M20" s="373"/>
      <c r="N20" s="373"/>
      <c r="O20" s="373"/>
      <c r="P20" s="374"/>
      <c r="Q20" s="428" t="s">
        <v>64</v>
      </c>
      <c r="R20" s="428"/>
      <c r="S20" s="428"/>
      <c r="T20" s="375"/>
      <c r="U20" s="376"/>
      <c r="V20" s="376"/>
      <c r="W20" s="376"/>
      <c r="X20" s="376"/>
      <c r="Y20" s="377"/>
    </row>
    <row r="21" spans="1:27" s="40" customFormat="1" ht="23.25" customHeight="1" x14ac:dyDescent="0.15">
      <c r="A21" s="442"/>
      <c r="B21" s="426"/>
      <c r="C21" s="386"/>
      <c r="D21" s="387"/>
      <c r="E21" s="387"/>
      <c r="F21" s="388"/>
      <c r="G21" s="394" t="s">
        <v>66</v>
      </c>
      <c r="H21" s="395"/>
      <c r="I21" s="395"/>
      <c r="J21" s="396"/>
      <c r="K21" s="397"/>
      <c r="L21" s="397"/>
      <c r="M21" s="397"/>
      <c r="N21" s="397"/>
      <c r="O21" s="397"/>
      <c r="P21" s="398"/>
      <c r="Q21" s="466" t="s">
        <v>64</v>
      </c>
      <c r="R21" s="466"/>
      <c r="S21" s="466"/>
      <c r="T21" s="399"/>
      <c r="U21" s="400"/>
      <c r="V21" s="400"/>
      <c r="W21" s="400"/>
      <c r="X21" s="400"/>
      <c r="Y21" s="401"/>
    </row>
    <row r="22" spans="1:27" s="40" customFormat="1" ht="23.25" customHeight="1" x14ac:dyDescent="0.15">
      <c r="A22" s="442"/>
      <c r="B22" s="427"/>
      <c r="C22" s="389"/>
      <c r="D22" s="390"/>
      <c r="E22" s="390"/>
      <c r="F22" s="391"/>
      <c r="G22" s="370" t="s">
        <v>65</v>
      </c>
      <c r="H22" s="371"/>
      <c r="I22" s="371"/>
      <c r="J22" s="432"/>
      <c r="K22" s="433"/>
      <c r="L22" s="433"/>
      <c r="M22" s="433"/>
      <c r="N22" s="433"/>
      <c r="O22" s="433"/>
      <c r="P22" s="434"/>
      <c r="Q22" s="438" t="s">
        <v>64</v>
      </c>
      <c r="R22" s="438"/>
      <c r="S22" s="438"/>
      <c r="T22" s="455"/>
      <c r="U22" s="456"/>
      <c r="V22" s="456"/>
      <c r="W22" s="456"/>
      <c r="X22" s="456"/>
      <c r="Y22" s="457"/>
    </row>
    <row r="23" spans="1:27" s="40" customFormat="1" ht="23.25" customHeight="1" x14ac:dyDescent="0.15">
      <c r="B23" s="23"/>
      <c r="C23" s="24" t="s">
        <v>202</v>
      </c>
      <c r="D23" s="23"/>
      <c r="E23" s="23"/>
      <c r="F23" s="23"/>
      <c r="G23" s="23"/>
      <c r="H23" s="23"/>
      <c r="I23" s="23"/>
      <c r="J23" s="23"/>
      <c r="K23" s="23"/>
      <c r="L23" s="23"/>
      <c r="M23" s="23"/>
      <c r="N23" s="23"/>
      <c r="O23" s="24"/>
      <c r="P23" s="24"/>
      <c r="Q23" s="24"/>
      <c r="R23" s="24"/>
    </row>
    <row r="24" spans="1:27" s="40" customFormat="1" ht="23.25" customHeight="1" x14ac:dyDescent="0.15">
      <c r="B24" s="23"/>
      <c r="C24" s="24" t="s">
        <v>63</v>
      </c>
      <c r="D24" s="23"/>
      <c r="E24" s="23"/>
      <c r="F24" s="23"/>
      <c r="G24" s="23"/>
      <c r="H24" s="23"/>
      <c r="I24" s="23"/>
      <c r="J24" s="23"/>
      <c r="K24" s="23"/>
      <c r="L24" s="23"/>
      <c r="M24" s="23"/>
      <c r="N24" s="23"/>
      <c r="O24" s="24"/>
      <c r="P24" s="24"/>
      <c r="Q24" s="24"/>
      <c r="R24" s="24"/>
    </row>
    <row r="25" spans="1:27" s="40" customFormat="1" ht="21" customHeight="1" x14ac:dyDescent="0.15">
      <c r="B25" s="23"/>
      <c r="C25" s="24"/>
      <c r="D25" s="23"/>
      <c r="E25" s="23"/>
      <c r="F25" s="23"/>
      <c r="G25" s="23"/>
      <c r="H25" s="23"/>
      <c r="I25" s="23"/>
      <c r="J25" s="23"/>
      <c r="K25" s="23"/>
      <c r="L25" s="23"/>
      <c r="M25" s="23"/>
      <c r="N25" s="23"/>
      <c r="O25" s="24"/>
      <c r="P25" s="24"/>
      <c r="Q25" s="24"/>
      <c r="R25" s="24"/>
    </row>
    <row r="26" spans="1:27" s="40" customFormat="1" ht="21" customHeight="1" x14ac:dyDescent="0.15">
      <c r="A26" s="24"/>
      <c r="B26" s="24" t="s">
        <v>62</v>
      </c>
      <c r="C26" s="24"/>
      <c r="D26" s="23"/>
      <c r="E26" s="23"/>
      <c r="F26" s="23"/>
      <c r="G26" s="23"/>
      <c r="H26" s="23"/>
      <c r="I26" s="23"/>
      <c r="J26" s="23"/>
      <c r="K26" s="23"/>
      <c r="L26" s="23"/>
      <c r="M26" s="23"/>
      <c r="N26" s="23"/>
      <c r="O26" s="24"/>
      <c r="P26" s="24"/>
      <c r="Q26" s="24"/>
      <c r="R26" s="24"/>
    </row>
    <row r="27" spans="1:27" ht="21" customHeight="1" x14ac:dyDescent="0.15">
      <c r="A27" s="24"/>
      <c r="B27" s="24" t="s">
        <v>61</v>
      </c>
      <c r="C27" s="24"/>
      <c r="O27" s="24"/>
      <c r="P27" s="24"/>
      <c r="Q27" s="24"/>
      <c r="R27" s="24"/>
    </row>
    <row r="28" spans="1:27" ht="21" customHeight="1" x14ac:dyDescent="0.15">
      <c r="A28" s="24"/>
      <c r="C28" s="24"/>
      <c r="O28" s="24"/>
      <c r="P28" s="24"/>
      <c r="Q28" s="24"/>
      <c r="R28" s="24"/>
    </row>
    <row r="29" spans="1:27" ht="21" customHeight="1" x14ac:dyDescent="0.15">
      <c r="A29" s="51" t="s">
        <v>60</v>
      </c>
      <c r="B29" s="22"/>
      <c r="C29" s="51"/>
      <c r="D29" s="22"/>
      <c r="E29" s="22"/>
      <c r="F29" s="22"/>
      <c r="G29" s="22"/>
      <c r="H29" s="50"/>
      <c r="I29" s="50"/>
      <c r="J29" s="49"/>
      <c r="K29" s="49"/>
      <c r="O29" s="24"/>
      <c r="P29" s="24"/>
      <c r="Q29" s="24"/>
      <c r="R29" s="24"/>
      <c r="U29" s="415" t="s">
        <v>121</v>
      </c>
      <c r="V29" s="415"/>
      <c r="W29" s="415"/>
      <c r="X29" s="415"/>
      <c r="Y29" s="415"/>
      <c r="Z29" s="35"/>
      <c r="AA29" s="35"/>
    </row>
    <row r="30" spans="1:27" ht="21" customHeight="1" x14ac:dyDescent="0.15">
      <c r="A30" s="24"/>
      <c r="B30" s="366" t="s">
        <v>59</v>
      </c>
      <c r="C30" s="367"/>
      <c r="D30" s="367"/>
      <c r="E30" s="367"/>
      <c r="F30" s="366" t="s">
        <v>58</v>
      </c>
      <c r="G30" s="367"/>
      <c r="H30" s="408"/>
      <c r="I30" s="378" t="s">
        <v>57</v>
      </c>
      <c r="J30" s="366" t="s">
        <v>56</v>
      </c>
      <c r="K30" s="367"/>
      <c r="L30" s="408"/>
      <c r="M30" s="392" t="s">
        <v>55</v>
      </c>
      <c r="N30" s="410"/>
      <c r="O30" s="392" t="s">
        <v>54</v>
      </c>
      <c r="P30" s="413"/>
      <c r="Q30" s="392" t="s">
        <v>53</v>
      </c>
      <c r="R30" s="393"/>
      <c r="S30" s="413"/>
      <c r="T30" s="393" t="s">
        <v>52</v>
      </c>
      <c r="U30" s="393"/>
      <c r="V30" s="472" t="s">
        <v>51</v>
      </c>
      <c r="W30" s="473"/>
      <c r="X30" s="416" t="s">
        <v>50</v>
      </c>
      <c r="Y30" s="417"/>
      <c r="Z30" s="44"/>
      <c r="AA30" s="35"/>
    </row>
    <row r="31" spans="1:27" ht="21" customHeight="1" x14ac:dyDescent="0.15">
      <c r="A31" s="24"/>
      <c r="B31" s="368"/>
      <c r="C31" s="369"/>
      <c r="D31" s="369"/>
      <c r="E31" s="369"/>
      <c r="F31" s="368"/>
      <c r="G31" s="369"/>
      <c r="H31" s="409"/>
      <c r="I31" s="379"/>
      <c r="J31" s="368"/>
      <c r="K31" s="369"/>
      <c r="L31" s="409"/>
      <c r="M31" s="411"/>
      <c r="N31" s="412"/>
      <c r="O31" s="370"/>
      <c r="P31" s="414"/>
      <c r="Q31" s="370"/>
      <c r="R31" s="371"/>
      <c r="S31" s="414"/>
      <c r="T31" s="371"/>
      <c r="U31" s="371"/>
      <c r="V31" s="46" t="s">
        <v>49</v>
      </c>
      <c r="W31" s="45" t="s">
        <v>48</v>
      </c>
      <c r="X31" s="418"/>
      <c r="Y31" s="419"/>
      <c r="Z31" s="44"/>
      <c r="AA31" s="35"/>
    </row>
    <row r="32" spans="1:27" ht="21" customHeight="1" x14ac:dyDescent="0.15">
      <c r="A32" s="24"/>
      <c r="B32" s="344"/>
      <c r="C32" s="344"/>
      <c r="D32" s="344"/>
      <c r="E32" s="344"/>
      <c r="F32" s="344"/>
      <c r="G32" s="344"/>
      <c r="H32" s="344"/>
      <c r="I32" s="43"/>
      <c r="J32" s="344"/>
      <c r="K32" s="344"/>
      <c r="L32" s="344"/>
      <c r="M32" s="345"/>
      <c r="N32" s="345"/>
      <c r="O32" s="345"/>
      <c r="P32" s="345"/>
      <c r="Q32" s="467"/>
      <c r="R32" s="468"/>
      <c r="S32" s="469"/>
      <c r="T32" s="345"/>
      <c r="U32" s="345"/>
      <c r="V32" s="25"/>
      <c r="W32" s="42"/>
      <c r="X32" s="344"/>
      <c r="Y32" s="344"/>
      <c r="Z32" s="35"/>
      <c r="AA32" s="35"/>
    </row>
    <row r="33" spans="1:25" ht="21" customHeight="1" x14ac:dyDescent="0.15">
      <c r="A33" s="24"/>
      <c r="B33" s="344"/>
      <c r="C33" s="344"/>
      <c r="D33" s="344"/>
      <c r="E33" s="344"/>
      <c r="F33" s="344"/>
      <c r="G33" s="344"/>
      <c r="H33" s="344"/>
      <c r="I33" s="43"/>
      <c r="J33" s="344"/>
      <c r="K33" s="344"/>
      <c r="L33" s="344"/>
      <c r="M33" s="345"/>
      <c r="N33" s="345"/>
      <c r="O33" s="345"/>
      <c r="P33" s="345"/>
      <c r="Q33" s="467"/>
      <c r="R33" s="468"/>
      <c r="S33" s="469"/>
      <c r="T33" s="345"/>
      <c r="U33" s="345"/>
      <c r="V33" s="25"/>
      <c r="W33" s="42"/>
      <c r="X33" s="344"/>
      <c r="Y33" s="344"/>
    </row>
    <row r="34" spans="1:25" ht="21" customHeight="1" x14ac:dyDescent="0.15">
      <c r="A34" s="24"/>
      <c r="B34" s="344"/>
      <c r="C34" s="344"/>
      <c r="D34" s="344"/>
      <c r="E34" s="344"/>
      <c r="F34" s="344"/>
      <c r="G34" s="344"/>
      <c r="H34" s="344"/>
      <c r="I34" s="43"/>
      <c r="J34" s="344"/>
      <c r="K34" s="344"/>
      <c r="L34" s="344"/>
      <c r="M34" s="345"/>
      <c r="N34" s="345"/>
      <c r="O34" s="345"/>
      <c r="P34" s="345"/>
      <c r="Q34" s="467"/>
      <c r="R34" s="468"/>
      <c r="S34" s="469"/>
      <c r="T34" s="345"/>
      <c r="U34" s="345"/>
      <c r="V34" s="25"/>
      <c r="W34" s="42"/>
      <c r="X34" s="344"/>
      <c r="Y34" s="344"/>
    </row>
    <row r="35" spans="1:25" ht="21" customHeight="1" x14ac:dyDescent="0.15">
      <c r="A35" s="24"/>
      <c r="B35" s="344"/>
      <c r="C35" s="344"/>
      <c r="D35" s="344"/>
      <c r="E35" s="344"/>
      <c r="F35" s="344"/>
      <c r="G35" s="344"/>
      <c r="H35" s="344"/>
      <c r="I35" s="43"/>
      <c r="J35" s="344"/>
      <c r="K35" s="344"/>
      <c r="L35" s="344"/>
      <c r="M35" s="345"/>
      <c r="N35" s="345"/>
      <c r="O35" s="345"/>
      <c r="P35" s="345"/>
      <c r="Q35" s="467"/>
      <c r="R35" s="468"/>
      <c r="S35" s="469"/>
      <c r="T35" s="345"/>
      <c r="U35" s="345"/>
      <c r="V35" s="25"/>
      <c r="W35" s="42"/>
      <c r="X35" s="344"/>
      <c r="Y35" s="344"/>
    </row>
    <row r="36" spans="1:25" ht="21" customHeight="1" x14ac:dyDescent="0.15">
      <c r="A36" s="24"/>
      <c r="B36" s="344"/>
      <c r="C36" s="344"/>
      <c r="D36" s="344"/>
      <c r="E36" s="344"/>
      <c r="F36" s="344"/>
      <c r="G36" s="344"/>
      <c r="H36" s="344"/>
      <c r="I36" s="43"/>
      <c r="J36" s="344"/>
      <c r="K36" s="344"/>
      <c r="L36" s="344"/>
      <c r="M36" s="345"/>
      <c r="N36" s="345"/>
      <c r="O36" s="345"/>
      <c r="P36" s="345"/>
      <c r="Q36" s="467"/>
      <c r="R36" s="468"/>
      <c r="S36" s="469"/>
      <c r="T36" s="345"/>
      <c r="U36" s="345"/>
      <c r="V36" s="25"/>
      <c r="W36" s="42"/>
      <c r="X36" s="344"/>
      <c r="Y36" s="344"/>
    </row>
    <row r="37" spans="1:25" ht="21" customHeight="1" x14ac:dyDescent="0.15">
      <c r="A37" s="24"/>
      <c r="B37" s="344"/>
      <c r="C37" s="344"/>
      <c r="D37" s="344"/>
      <c r="E37" s="344"/>
      <c r="F37" s="344"/>
      <c r="G37" s="344"/>
      <c r="H37" s="344"/>
      <c r="I37" s="43"/>
      <c r="J37" s="344"/>
      <c r="K37" s="344"/>
      <c r="L37" s="344"/>
      <c r="M37" s="345"/>
      <c r="N37" s="345"/>
      <c r="O37" s="345"/>
      <c r="P37" s="345"/>
      <c r="Q37" s="467"/>
      <c r="R37" s="468"/>
      <c r="S37" s="469"/>
      <c r="T37" s="345"/>
      <c r="U37" s="345"/>
      <c r="V37" s="25"/>
      <c r="W37" s="42"/>
      <c r="X37" s="344"/>
      <c r="Y37" s="344"/>
    </row>
    <row r="38" spans="1:25" ht="21" customHeight="1" x14ac:dyDescent="0.15">
      <c r="A38" s="24"/>
      <c r="B38" s="344"/>
      <c r="C38" s="344"/>
      <c r="D38" s="344"/>
      <c r="E38" s="344"/>
      <c r="F38" s="344"/>
      <c r="G38" s="344"/>
      <c r="H38" s="344"/>
      <c r="I38" s="43"/>
      <c r="J38" s="344"/>
      <c r="K38" s="344"/>
      <c r="L38" s="344"/>
      <c r="M38" s="345"/>
      <c r="N38" s="345"/>
      <c r="O38" s="345"/>
      <c r="P38" s="345"/>
      <c r="Q38" s="467"/>
      <c r="R38" s="468"/>
      <c r="S38" s="469"/>
      <c r="T38" s="345"/>
      <c r="U38" s="345"/>
      <c r="V38" s="25"/>
      <c r="W38" s="42"/>
      <c r="X38" s="344"/>
      <c r="Y38" s="344"/>
    </row>
    <row r="39" spans="1:25" ht="21" customHeight="1" x14ac:dyDescent="0.15">
      <c r="A39" s="24"/>
      <c r="B39" s="344"/>
      <c r="C39" s="344"/>
      <c r="D39" s="344"/>
      <c r="E39" s="344"/>
      <c r="F39" s="344"/>
      <c r="G39" s="344"/>
      <c r="H39" s="344"/>
      <c r="I39" s="43"/>
      <c r="J39" s="344"/>
      <c r="K39" s="344"/>
      <c r="L39" s="344"/>
      <c r="M39" s="345"/>
      <c r="N39" s="345"/>
      <c r="O39" s="345"/>
      <c r="P39" s="345"/>
      <c r="Q39" s="467"/>
      <c r="R39" s="468"/>
      <c r="S39" s="469"/>
      <c r="T39" s="345"/>
      <c r="U39" s="345"/>
      <c r="V39" s="25"/>
      <c r="W39" s="42"/>
      <c r="X39" s="344"/>
      <c r="Y39" s="344"/>
    </row>
    <row r="40" spans="1:25" ht="21" customHeight="1" x14ac:dyDescent="0.15">
      <c r="A40" s="24"/>
      <c r="B40" s="344"/>
      <c r="C40" s="344"/>
      <c r="D40" s="344"/>
      <c r="E40" s="344"/>
      <c r="F40" s="344"/>
      <c r="G40" s="344"/>
      <c r="H40" s="344"/>
      <c r="I40" s="43"/>
      <c r="J40" s="344"/>
      <c r="K40" s="344"/>
      <c r="L40" s="344"/>
      <c r="M40" s="345"/>
      <c r="N40" s="345"/>
      <c r="O40" s="345"/>
      <c r="P40" s="345"/>
      <c r="Q40" s="467"/>
      <c r="R40" s="468"/>
      <c r="S40" s="469"/>
      <c r="T40" s="345"/>
      <c r="U40" s="345"/>
      <c r="V40" s="25"/>
      <c r="W40" s="42"/>
      <c r="X40" s="344"/>
      <c r="Y40" s="344"/>
    </row>
    <row r="41" spans="1:25" ht="21" customHeight="1" x14ac:dyDescent="0.15">
      <c r="A41" s="24"/>
      <c r="B41" s="344"/>
      <c r="C41" s="344"/>
      <c r="D41" s="344"/>
      <c r="E41" s="344"/>
      <c r="F41" s="344"/>
      <c r="G41" s="344"/>
      <c r="H41" s="344"/>
      <c r="I41" s="43"/>
      <c r="J41" s="344"/>
      <c r="K41" s="344"/>
      <c r="L41" s="344"/>
      <c r="M41" s="345"/>
      <c r="N41" s="345"/>
      <c r="O41" s="345"/>
      <c r="P41" s="345"/>
      <c r="Q41" s="467"/>
      <c r="R41" s="468"/>
      <c r="S41" s="469"/>
      <c r="T41" s="345"/>
      <c r="U41" s="345"/>
      <c r="V41" s="25"/>
      <c r="W41" s="42"/>
      <c r="X41" s="344"/>
      <c r="Y41" s="344"/>
    </row>
    <row r="42" spans="1:25" ht="21" customHeight="1" x14ac:dyDescent="0.15">
      <c r="A42" s="24"/>
      <c r="B42" s="344"/>
      <c r="C42" s="344"/>
      <c r="D42" s="344"/>
      <c r="E42" s="344"/>
      <c r="F42" s="344"/>
      <c r="G42" s="344"/>
      <c r="H42" s="344"/>
      <c r="I42" s="43"/>
      <c r="J42" s="344"/>
      <c r="K42" s="344"/>
      <c r="L42" s="344"/>
      <c r="M42" s="345"/>
      <c r="N42" s="345"/>
      <c r="O42" s="345"/>
      <c r="P42" s="345"/>
      <c r="Q42" s="467"/>
      <c r="R42" s="468"/>
      <c r="S42" s="469"/>
      <c r="T42" s="345"/>
      <c r="U42" s="345"/>
      <c r="V42" s="25"/>
      <c r="W42" s="42"/>
      <c r="X42" s="344"/>
      <c r="Y42" s="344"/>
    </row>
    <row r="43" spans="1:25" ht="21" customHeight="1" x14ac:dyDescent="0.15">
      <c r="A43" s="24"/>
      <c r="B43" s="344"/>
      <c r="C43" s="344"/>
      <c r="D43" s="344"/>
      <c r="E43" s="344"/>
      <c r="F43" s="344"/>
      <c r="G43" s="344"/>
      <c r="H43" s="344"/>
      <c r="I43" s="43"/>
      <c r="J43" s="344"/>
      <c r="K43" s="344"/>
      <c r="L43" s="344"/>
      <c r="M43" s="345"/>
      <c r="N43" s="345"/>
      <c r="O43" s="345"/>
      <c r="P43" s="345"/>
      <c r="Q43" s="467"/>
      <c r="R43" s="468"/>
      <c r="S43" s="469"/>
      <c r="T43" s="345"/>
      <c r="U43" s="345"/>
      <c r="V43" s="25"/>
      <c r="W43" s="42"/>
      <c r="X43" s="344"/>
      <c r="Y43" s="344"/>
    </row>
    <row r="44" spans="1:25" ht="21" customHeight="1" x14ac:dyDescent="0.15">
      <c r="A44" s="24"/>
      <c r="B44" s="344"/>
      <c r="C44" s="344"/>
      <c r="D44" s="344"/>
      <c r="E44" s="344"/>
      <c r="F44" s="344"/>
      <c r="G44" s="344"/>
      <c r="H44" s="344"/>
      <c r="I44" s="43"/>
      <c r="J44" s="344"/>
      <c r="K44" s="344"/>
      <c r="L44" s="344"/>
      <c r="M44" s="345"/>
      <c r="N44" s="345"/>
      <c r="O44" s="345"/>
      <c r="P44" s="345"/>
      <c r="Q44" s="467"/>
      <c r="R44" s="468"/>
      <c r="S44" s="469"/>
      <c r="T44" s="345"/>
      <c r="U44" s="345"/>
      <c r="V44" s="25"/>
      <c r="W44" s="42"/>
      <c r="X44" s="344"/>
      <c r="Y44" s="344"/>
    </row>
    <row r="45" spans="1:25" ht="21" customHeight="1" x14ac:dyDescent="0.15">
      <c r="A45" s="41" t="s">
        <v>24</v>
      </c>
      <c r="B45" s="24" t="s">
        <v>47</v>
      </c>
      <c r="D45" s="22"/>
      <c r="E45" s="22"/>
      <c r="F45" s="22"/>
      <c r="G45" s="22"/>
      <c r="H45" s="22"/>
      <c r="I45" s="22"/>
      <c r="J45" s="22"/>
      <c r="K45" s="22"/>
      <c r="O45" s="24"/>
      <c r="P45" s="24"/>
      <c r="Q45" s="24"/>
      <c r="R45" s="24"/>
    </row>
    <row r="46" spans="1:25" ht="21" customHeight="1" x14ac:dyDescent="0.15">
      <c r="A46" s="24"/>
      <c r="B46" s="24" t="s">
        <v>46</v>
      </c>
      <c r="D46" s="22"/>
      <c r="E46" s="22"/>
      <c r="F46" s="22"/>
      <c r="G46" s="22"/>
      <c r="H46" s="22"/>
      <c r="I46" s="22"/>
      <c r="J46" s="22"/>
      <c r="K46" s="22"/>
      <c r="O46" s="24"/>
      <c r="P46" s="24"/>
      <c r="Q46" s="24"/>
      <c r="R46" s="24"/>
    </row>
    <row r="47" spans="1:25" ht="21" customHeight="1" x14ac:dyDescent="0.15">
      <c r="A47" s="24"/>
      <c r="B47" s="22" t="s">
        <v>45</v>
      </c>
      <c r="D47" s="22"/>
      <c r="E47" s="22"/>
      <c r="F47" s="22"/>
      <c r="G47" s="22"/>
      <c r="H47" s="22"/>
      <c r="I47" s="22"/>
      <c r="J47" s="22"/>
      <c r="K47" s="22"/>
      <c r="O47" s="24"/>
      <c r="P47" s="24"/>
      <c r="Q47" s="24"/>
      <c r="R47" s="24"/>
    </row>
    <row r="48" spans="1:25" ht="21" customHeight="1" x14ac:dyDescent="0.15">
      <c r="A48" s="24"/>
      <c r="B48" s="22" t="s">
        <v>44</v>
      </c>
      <c r="D48" s="22"/>
      <c r="E48" s="22"/>
      <c r="F48" s="22"/>
      <c r="G48" s="22"/>
      <c r="H48" s="22"/>
      <c r="I48" s="22"/>
      <c r="J48" s="22"/>
      <c r="K48" s="22"/>
      <c r="O48" s="24"/>
      <c r="P48" s="24"/>
      <c r="Q48" s="24"/>
      <c r="R48" s="24"/>
    </row>
    <row r="49" spans="1:18" ht="21" customHeight="1" x14ac:dyDescent="0.15">
      <c r="A49" s="24"/>
      <c r="B49" s="40" t="s">
        <v>43</v>
      </c>
      <c r="D49" s="24"/>
      <c r="E49" s="24"/>
      <c r="F49" s="22"/>
      <c r="G49" s="22"/>
      <c r="H49" s="22"/>
      <c r="I49" s="22"/>
      <c r="J49" s="22"/>
      <c r="K49" s="22"/>
      <c r="O49" s="24"/>
      <c r="P49" s="24"/>
      <c r="Q49" s="24"/>
      <c r="R49" s="24"/>
    </row>
    <row r="50" spans="1:18" ht="21" customHeight="1" x14ac:dyDescent="0.15">
      <c r="A50" s="24"/>
      <c r="B50" s="22" t="s">
        <v>42</v>
      </c>
      <c r="D50" s="24"/>
      <c r="E50" s="24"/>
      <c r="F50" s="22"/>
      <c r="G50" s="22"/>
      <c r="H50" s="22"/>
      <c r="I50" s="22"/>
      <c r="J50" s="22"/>
      <c r="K50" s="22"/>
      <c r="O50" s="24"/>
      <c r="P50" s="24"/>
      <c r="Q50" s="24"/>
      <c r="R50" s="24"/>
    </row>
    <row r="51" spans="1:18" ht="23.25" customHeight="1" x14ac:dyDescent="0.15">
      <c r="A51" s="24"/>
      <c r="B51" s="22"/>
      <c r="D51" s="24"/>
      <c r="E51" s="24"/>
      <c r="F51" s="22"/>
      <c r="G51" s="22"/>
      <c r="H51" s="22"/>
      <c r="I51" s="22"/>
      <c r="J51" s="22"/>
      <c r="K51" s="22"/>
      <c r="O51" s="24"/>
      <c r="P51" s="24"/>
      <c r="Q51" s="24"/>
      <c r="R51" s="24"/>
    </row>
    <row r="52" spans="1:18" ht="23.25" customHeight="1" x14ac:dyDescent="0.15">
      <c r="A52" s="39" t="s">
        <v>41</v>
      </c>
      <c r="B52" s="38"/>
      <c r="C52" s="38"/>
      <c r="D52" s="38"/>
      <c r="E52" s="38"/>
      <c r="F52" s="38"/>
      <c r="G52" s="38"/>
      <c r="H52" s="38"/>
      <c r="I52" s="38"/>
      <c r="J52" s="38"/>
      <c r="K52" s="38"/>
      <c r="L52" s="38"/>
      <c r="M52" s="38"/>
      <c r="N52" s="38"/>
      <c r="O52" s="38"/>
      <c r="P52" s="38"/>
      <c r="Q52" s="38"/>
      <c r="R52" s="24"/>
    </row>
    <row r="53" spans="1:18" ht="23.25" customHeight="1" x14ac:dyDescent="0.15">
      <c r="A53" s="38"/>
      <c r="B53" s="38" t="s">
        <v>40</v>
      </c>
      <c r="C53" s="38"/>
      <c r="D53" s="38"/>
      <c r="E53" s="38"/>
      <c r="F53" s="38"/>
      <c r="G53" s="38"/>
      <c r="H53" s="38"/>
      <c r="I53" s="38"/>
      <c r="J53" s="38"/>
      <c r="K53" s="38"/>
      <c r="L53" s="38"/>
      <c r="M53" s="38"/>
      <c r="N53" s="38"/>
      <c r="O53" s="38"/>
      <c r="P53" s="38"/>
      <c r="Q53" s="38"/>
    </row>
    <row r="55" spans="1:18" ht="23.25" customHeight="1" x14ac:dyDescent="0.15">
      <c r="A55" s="29" t="s">
        <v>39</v>
      </c>
      <c r="B55" s="22"/>
      <c r="D55" s="22"/>
      <c r="E55" s="22"/>
      <c r="F55" s="22"/>
      <c r="G55" s="22"/>
      <c r="H55" s="22"/>
      <c r="I55" s="22"/>
      <c r="J55" s="22"/>
      <c r="N55" s="369" t="s">
        <v>38</v>
      </c>
      <c r="O55" s="369"/>
    </row>
    <row r="56" spans="1:18" ht="23.25" customHeight="1" x14ac:dyDescent="0.15">
      <c r="B56" s="470"/>
      <c r="C56" s="471"/>
      <c r="D56" s="471"/>
      <c r="E56" s="471"/>
      <c r="F56" s="471"/>
      <c r="G56" s="470" t="s">
        <v>37</v>
      </c>
      <c r="H56" s="471"/>
      <c r="I56" s="471"/>
      <c r="J56" s="470" t="s">
        <v>37</v>
      </c>
      <c r="K56" s="471"/>
      <c r="L56" s="471"/>
      <c r="M56" s="470" t="s">
        <v>37</v>
      </c>
      <c r="N56" s="471"/>
      <c r="O56" s="471"/>
      <c r="P56" s="37"/>
      <c r="Q56" s="36"/>
      <c r="R56" s="36"/>
    </row>
    <row r="57" spans="1:18" ht="23.25" customHeight="1" x14ac:dyDescent="0.15">
      <c r="B57" s="359" t="s">
        <v>36</v>
      </c>
      <c r="C57" s="360"/>
      <c r="D57" s="360"/>
      <c r="E57" s="360"/>
      <c r="F57" s="361"/>
      <c r="G57" s="357"/>
      <c r="H57" s="358"/>
      <c r="I57" s="358"/>
      <c r="J57" s="357"/>
      <c r="K57" s="358"/>
      <c r="L57" s="358"/>
      <c r="M57" s="357"/>
      <c r="N57" s="358"/>
      <c r="O57" s="358"/>
      <c r="P57" s="34"/>
      <c r="Q57" s="33"/>
      <c r="R57" s="32"/>
    </row>
    <row r="58" spans="1:18" ht="23.25" customHeight="1" x14ac:dyDescent="0.15">
      <c r="B58" s="359" t="s">
        <v>35</v>
      </c>
      <c r="C58" s="360"/>
      <c r="D58" s="360"/>
      <c r="E58" s="360"/>
      <c r="F58" s="361"/>
      <c r="G58" s="357"/>
      <c r="H58" s="358"/>
      <c r="I58" s="358"/>
      <c r="J58" s="357"/>
      <c r="K58" s="358"/>
      <c r="L58" s="358"/>
      <c r="M58" s="357"/>
      <c r="N58" s="358"/>
      <c r="O58" s="358"/>
      <c r="P58" s="34"/>
      <c r="Q58" s="33"/>
      <c r="R58" s="35"/>
    </row>
    <row r="59" spans="1:18" ht="23.25" customHeight="1" x14ac:dyDescent="0.15">
      <c r="B59" s="359" t="s">
        <v>34</v>
      </c>
      <c r="C59" s="360"/>
      <c r="D59" s="360"/>
      <c r="E59" s="360"/>
      <c r="F59" s="361"/>
      <c r="G59" s="357"/>
      <c r="H59" s="358"/>
      <c r="I59" s="358"/>
      <c r="J59" s="357"/>
      <c r="K59" s="358"/>
      <c r="L59" s="358"/>
      <c r="M59" s="357"/>
      <c r="N59" s="358"/>
      <c r="O59" s="358"/>
      <c r="P59" s="34"/>
      <c r="Q59" s="33"/>
      <c r="R59" s="35"/>
    </row>
    <row r="60" spans="1:18" ht="23.25" customHeight="1" x14ac:dyDescent="0.15">
      <c r="B60" s="359" t="s">
        <v>33</v>
      </c>
      <c r="C60" s="360"/>
      <c r="D60" s="360"/>
      <c r="E60" s="360"/>
      <c r="F60" s="361"/>
      <c r="G60" s="357"/>
      <c r="H60" s="358"/>
      <c r="I60" s="358"/>
      <c r="J60" s="357"/>
      <c r="K60" s="358"/>
      <c r="L60" s="358"/>
      <c r="M60" s="357"/>
      <c r="N60" s="358"/>
      <c r="O60" s="358"/>
      <c r="P60" s="34"/>
      <c r="Q60" s="33"/>
      <c r="R60" s="35"/>
    </row>
    <row r="61" spans="1:18" ht="23.25" customHeight="1" x14ac:dyDescent="0.15">
      <c r="B61" s="359" t="s">
        <v>32</v>
      </c>
      <c r="C61" s="360"/>
      <c r="D61" s="360"/>
      <c r="E61" s="360"/>
      <c r="F61" s="361"/>
      <c r="G61" s="357"/>
      <c r="H61" s="358"/>
      <c r="I61" s="358"/>
      <c r="J61" s="357"/>
      <c r="K61" s="358"/>
      <c r="L61" s="358"/>
      <c r="M61" s="357"/>
      <c r="N61" s="358"/>
      <c r="O61" s="358"/>
      <c r="P61" s="34"/>
      <c r="Q61" s="33"/>
      <c r="R61" s="35"/>
    </row>
    <row r="62" spans="1:18" ht="23.25" customHeight="1" x14ac:dyDescent="0.15">
      <c r="B62" s="359" t="s">
        <v>31</v>
      </c>
      <c r="C62" s="360"/>
      <c r="D62" s="360"/>
      <c r="E62" s="360"/>
      <c r="F62" s="361"/>
      <c r="G62" s="357"/>
      <c r="H62" s="358"/>
      <c r="I62" s="358"/>
      <c r="J62" s="357"/>
      <c r="K62" s="358"/>
      <c r="L62" s="358"/>
      <c r="M62" s="357"/>
      <c r="N62" s="358"/>
      <c r="O62" s="358"/>
      <c r="P62" s="34"/>
      <c r="Q62" s="33"/>
      <c r="R62" s="35"/>
    </row>
    <row r="63" spans="1:18" ht="23.25" customHeight="1" thickBot="1" x14ac:dyDescent="0.2">
      <c r="B63" s="435" t="s">
        <v>30</v>
      </c>
      <c r="C63" s="474"/>
      <c r="D63" s="474"/>
      <c r="E63" s="474"/>
      <c r="F63" s="475"/>
      <c r="G63" s="362"/>
      <c r="H63" s="363"/>
      <c r="I63" s="363"/>
      <c r="J63" s="362"/>
      <c r="K63" s="363"/>
      <c r="L63" s="363"/>
      <c r="M63" s="362"/>
      <c r="N63" s="363"/>
      <c r="O63" s="363"/>
      <c r="P63" s="34"/>
      <c r="Q63" s="33"/>
      <c r="R63" s="35"/>
    </row>
    <row r="64" spans="1:18" ht="23.25" customHeight="1" thickTop="1" x14ac:dyDescent="0.15">
      <c r="B64" s="355" t="s">
        <v>29</v>
      </c>
      <c r="C64" s="356"/>
      <c r="D64" s="356"/>
      <c r="E64" s="356"/>
      <c r="F64" s="356"/>
      <c r="G64" s="364">
        <f>SUM(G57:I63)</f>
        <v>0</v>
      </c>
      <c r="H64" s="365"/>
      <c r="I64" s="365"/>
      <c r="J64" s="364">
        <f>SUM(J57:L63)</f>
        <v>0</v>
      </c>
      <c r="K64" s="365"/>
      <c r="L64" s="365"/>
      <c r="M64" s="364">
        <f>SUM(M57:O63)</f>
        <v>0</v>
      </c>
      <c r="N64" s="365"/>
      <c r="O64" s="482"/>
      <c r="P64" s="34"/>
      <c r="Q64" s="33"/>
      <c r="R64" s="32"/>
    </row>
    <row r="65" spans="1:17" ht="23.25" customHeight="1" x14ac:dyDescent="0.15">
      <c r="B65" s="24" t="s">
        <v>28</v>
      </c>
      <c r="C65" s="24"/>
      <c r="D65" s="22"/>
      <c r="E65" s="22"/>
      <c r="F65" s="22"/>
      <c r="G65" s="22"/>
      <c r="H65" s="22"/>
      <c r="I65" s="22"/>
      <c r="J65" s="22"/>
    </row>
    <row r="66" spans="1:17" ht="23.25" customHeight="1" x14ac:dyDescent="0.15">
      <c r="B66" s="31"/>
      <c r="D66" s="22"/>
      <c r="E66" s="22"/>
      <c r="F66" s="22"/>
      <c r="G66" s="22"/>
      <c r="H66" s="22"/>
      <c r="I66" s="22"/>
      <c r="J66" s="22"/>
    </row>
    <row r="67" spans="1:17" ht="23.25" customHeight="1" x14ac:dyDescent="0.15">
      <c r="A67" s="26" t="s">
        <v>27</v>
      </c>
      <c r="D67" s="22"/>
      <c r="E67" s="22"/>
      <c r="F67" s="22"/>
      <c r="G67" s="22"/>
      <c r="H67" s="22"/>
      <c r="I67" s="22"/>
      <c r="J67" s="22"/>
    </row>
    <row r="68" spans="1:17" ht="23.25" customHeight="1" x14ac:dyDescent="0.15">
      <c r="B68" s="346" t="s">
        <v>26</v>
      </c>
      <c r="C68" s="347"/>
      <c r="D68" s="347"/>
      <c r="E68" s="347"/>
      <c r="F68" s="348"/>
      <c r="G68" s="477" t="s">
        <v>25</v>
      </c>
      <c r="H68" s="478"/>
      <c r="I68" s="478"/>
      <c r="J68" s="478"/>
      <c r="K68" s="478"/>
      <c r="L68" s="478"/>
      <c r="M68" s="478"/>
      <c r="N68" s="478"/>
      <c r="O68" s="479"/>
    </row>
    <row r="69" spans="1:17" ht="23.25" customHeight="1" x14ac:dyDescent="0.15">
      <c r="B69" s="349"/>
      <c r="C69" s="350"/>
      <c r="D69" s="350"/>
      <c r="E69" s="350"/>
      <c r="F69" s="351"/>
      <c r="G69" s="480"/>
      <c r="H69" s="376"/>
      <c r="I69" s="376"/>
      <c r="J69" s="376"/>
      <c r="K69" s="376"/>
      <c r="L69" s="376"/>
      <c r="M69" s="376"/>
      <c r="N69" s="376"/>
      <c r="O69" s="377"/>
    </row>
    <row r="70" spans="1:17" ht="23.25" customHeight="1" x14ac:dyDescent="0.15">
      <c r="B70" s="349"/>
      <c r="C70" s="350"/>
      <c r="D70" s="350"/>
      <c r="E70" s="350"/>
      <c r="F70" s="351"/>
      <c r="G70" s="481"/>
      <c r="H70" s="400"/>
      <c r="I70" s="400"/>
      <c r="J70" s="400"/>
      <c r="K70" s="400"/>
      <c r="L70" s="400"/>
      <c r="M70" s="400"/>
      <c r="N70" s="400"/>
      <c r="O70" s="401"/>
    </row>
    <row r="71" spans="1:17" ht="23.25" customHeight="1" x14ac:dyDescent="0.15">
      <c r="B71" s="349"/>
      <c r="C71" s="350"/>
      <c r="D71" s="350"/>
      <c r="E71" s="350"/>
      <c r="F71" s="351"/>
      <c r="G71" s="481"/>
      <c r="H71" s="400"/>
      <c r="I71" s="400"/>
      <c r="J71" s="400"/>
      <c r="K71" s="400"/>
      <c r="L71" s="400"/>
      <c r="M71" s="400"/>
      <c r="N71" s="400"/>
      <c r="O71" s="401"/>
    </row>
    <row r="72" spans="1:17" ht="23.25" customHeight="1" x14ac:dyDescent="0.15">
      <c r="B72" s="352"/>
      <c r="C72" s="353"/>
      <c r="D72" s="353"/>
      <c r="E72" s="353"/>
      <c r="F72" s="354"/>
      <c r="G72" s="476"/>
      <c r="H72" s="456"/>
      <c r="I72" s="456"/>
      <c r="J72" s="456"/>
      <c r="K72" s="456"/>
      <c r="L72" s="456"/>
      <c r="M72" s="456"/>
      <c r="N72" s="456"/>
      <c r="O72" s="457"/>
    </row>
    <row r="73" spans="1:17" ht="23.25" customHeight="1" x14ac:dyDescent="0.15">
      <c r="C73" s="29"/>
      <c r="D73" s="27"/>
      <c r="E73" s="27"/>
      <c r="F73" s="27"/>
      <c r="G73" s="28"/>
      <c r="H73" s="27"/>
      <c r="I73" s="27"/>
      <c r="J73" s="27"/>
    </row>
    <row r="74" spans="1:17" ht="23.25" customHeight="1" x14ac:dyDescent="0.15">
      <c r="A74" s="23"/>
      <c r="B74" s="24"/>
      <c r="C74" s="24"/>
      <c r="D74" s="24"/>
      <c r="E74" s="24"/>
      <c r="F74" s="24"/>
      <c r="G74" s="24"/>
      <c r="H74" s="24"/>
      <c r="I74" s="24"/>
      <c r="J74" s="24"/>
      <c r="K74" s="24"/>
      <c r="L74" s="24"/>
      <c r="M74" s="24"/>
      <c r="N74" s="24"/>
      <c r="O74" s="24"/>
      <c r="P74" s="24"/>
      <c r="Q74" s="24"/>
    </row>
    <row r="75" spans="1:17" ht="23.25" customHeight="1" x14ac:dyDescent="0.15">
      <c r="A75" s="23"/>
      <c r="B75" s="24"/>
      <c r="C75" s="24"/>
      <c r="D75" s="24"/>
      <c r="E75" s="24"/>
      <c r="F75" s="24"/>
      <c r="G75" s="24"/>
      <c r="H75" s="24"/>
      <c r="I75" s="24"/>
      <c r="J75" s="24"/>
      <c r="K75" s="24"/>
      <c r="L75" s="24"/>
      <c r="M75" s="24"/>
      <c r="N75" s="24"/>
      <c r="O75" s="24"/>
      <c r="P75" s="24"/>
      <c r="Q75" s="24"/>
    </row>
  </sheetData>
  <mergeCells count="235">
    <mergeCell ref="B63:F63"/>
    <mergeCell ref="B59:F59"/>
    <mergeCell ref="X41:Y41"/>
    <mergeCell ref="Q43:S43"/>
    <mergeCell ref="X42:Y42"/>
    <mergeCell ref="T41:U41"/>
    <mergeCell ref="G72:O72"/>
    <mergeCell ref="G68:O68"/>
    <mergeCell ref="G69:O69"/>
    <mergeCell ref="G70:O70"/>
    <mergeCell ref="G71:O71"/>
    <mergeCell ref="M43:N43"/>
    <mergeCell ref="O43:P43"/>
    <mergeCell ref="N55:O55"/>
    <mergeCell ref="J61:L61"/>
    <mergeCell ref="J62:L62"/>
    <mergeCell ref="J63:L63"/>
    <mergeCell ref="J64:L64"/>
    <mergeCell ref="M64:O64"/>
    <mergeCell ref="M60:O60"/>
    <mergeCell ref="M63:O63"/>
    <mergeCell ref="M61:O61"/>
    <mergeCell ref="M62:O62"/>
    <mergeCell ref="J60:L60"/>
    <mergeCell ref="M59:O59"/>
    <mergeCell ref="J59:L59"/>
    <mergeCell ref="Q32:S32"/>
    <mergeCell ref="V30:W30"/>
    <mergeCell ref="T22:Y22"/>
    <mergeCell ref="Q21:S21"/>
    <mergeCell ref="T21:Y21"/>
    <mergeCell ref="Q30:S31"/>
    <mergeCell ref="T44:U44"/>
    <mergeCell ref="X35:Y35"/>
    <mergeCell ref="Q36:S36"/>
    <mergeCell ref="T36:U36"/>
    <mergeCell ref="X36:Y36"/>
    <mergeCell ref="Q35:S35"/>
    <mergeCell ref="T35:U35"/>
    <mergeCell ref="T37:U37"/>
    <mergeCell ref="T38:U38"/>
    <mergeCell ref="X44:Y44"/>
    <mergeCell ref="Q40:S40"/>
    <mergeCell ref="T40:U40"/>
    <mergeCell ref="X40:Y40"/>
    <mergeCell ref="Q38:S38"/>
    <mergeCell ref="T39:U39"/>
    <mergeCell ref="X39:Y39"/>
    <mergeCell ref="T42:U42"/>
    <mergeCell ref="O40:P40"/>
    <mergeCell ref="J56:L56"/>
    <mergeCell ref="Q33:S33"/>
    <mergeCell ref="M39:N39"/>
    <mergeCell ref="M35:N35"/>
    <mergeCell ref="M37:N37"/>
    <mergeCell ref="J35:L35"/>
    <mergeCell ref="O35:P35"/>
    <mergeCell ref="O34:P34"/>
    <mergeCell ref="O33:P33"/>
    <mergeCell ref="M41:N41"/>
    <mergeCell ref="M56:O56"/>
    <mergeCell ref="Q42:S42"/>
    <mergeCell ref="Q41:S41"/>
    <mergeCell ref="M42:N42"/>
    <mergeCell ref="O42:P42"/>
    <mergeCell ref="M34:N34"/>
    <mergeCell ref="M33:N33"/>
    <mergeCell ref="Q34:S34"/>
    <mergeCell ref="J40:L40"/>
    <mergeCell ref="J57:L57"/>
    <mergeCell ref="M58:O58"/>
    <mergeCell ref="X37:Y37"/>
    <mergeCell ref="F38:H38"/>
    <mergeCell ref="F39:H39"/>
    <mergeCell ref="Q44:S44"/>
    <mergeCell ref="Q37:S37"/>
    <mergeCell ref="T43:U43"/>
    <mergeCell ref="X43:Y43"/>
    <mergeCell ref="F42:H42"/>
    <mergeCell ref="J42:L42"/>
    <mergeCell ref="X38:Y38"/>
    <mergeCell ref="J58:L58"/>
    <mergeCell ref="M44:N44"/>
    <mergeCell ref="J43:L43"/>
    <mergeCell ref="J38:L38"/>
    <mergeCell ref="O44:P44"/>
    <mergeCell ref="M40:N40"/>
    <mergeCell ref="J44:L44"/>
    <mergeCell ref="G56:I56"/>
    <mergeCell ref="B56:F56"/>
    <mergeCell ref="O37:P37"/>
    <mergeCell ref="M57:O57"/>
    <mergeCell ref="Q39:S39"/>
    <mergeCell ref="U2:Y2"/>
    <mergeCell ref="G6:Y6"/>
    <mergeCell ref="G7:Y7"/>
    <mergeCell ref="G3:Y3"/>
    <mergeCell ref="G4:Y4"/>
    <mergeCell ref="G5:I5"/>
    <mergeCell ref="J5:Y5"/>
    <mergeCell ref="T34:U34"/>
    <mergeCell ref="X34:Y34"/>
    <mergeCell ref="T32:U32"/>
    <mergeCell ref="X32:Y32"/>
    <mergeCell ref="T33:U33"/>
    <mergeCell ref="X33:Y33"/>
    <mergeCell ref="F33:H33"/>
    <mergeCell ref="M32:N32"/>
    <mergeCell ref="J34:L34"/>
    <mergeCell ref="F34:H34"/>
    <mergeCell ref="N9:O9"/>
    <mergeCell ref="N10:O10"/>
    <mergeCell ref="N11:O11"/>
    <mergeCell ref="O32:P32"/>
    <mergeCell ref="O19:Q19"/>
    <mergeCell ref="G19:N19"/>
    <mergeCell ref="R19:U19"/>
    <mergeCell ref="A3:A22"/>
    <mergeCell ref="C4:F4"/>
    <mergeCell ref="C20:F22"/>
    <mergeCell ref="C13:F13"/>
    <mergeCell ref="C14:F15"/>
    <mergeCell ref="C16:F16"/>
    <mergeCell ref="T14:Y15"/>
    <mergeCell ref="C5:F5"/>
    <mergeCell ref="C6:F6"/>
    <mergeCell ref="C17:F17"/>
    <mergeCell ref="C7:F7"/>
    <mergeCell ref="W9:Y9"/>
    <mergeCell ref="W10:Y10"/>
    <mergeCell ref="T11:V11"/>
    <mergeCell ref="T9:V9"/>
    <mergeCell ref="P8:S8"/>
    <mergeCell ref="C19:F19"/>
    <mergeCell ref="G16:Y16"/>
    <mergeCell ref="G12:I12"/>
    <mergeCell ref="J12:M12"/>
    <mergeCell ref="N12:O12"/>
    <mergeCell ref="W12:Y12"/>
    <mergeCell ref="T12:V12"/>
    <mergeCell ref="G13:Y13"/>
    <mergeCell ref="C3:F3"/>
    <mergeCell ref="U17:Y17"/>
    <mergeCell ref="G9:I9"/>
    <mergeCell ref="J9:M9"/>
    <mergeCell ref="B13:B22"/>
    <mergeCell ref="B3:B12"/>
    <mergeCell ref="Q20:S20"/>
    <mergeCell ref="G20:I20"/>
    <mergeCell ref="G10:I10"/>
    <mergeCell ref="J10:M10"/>
    <mergeCell ref="P9:S9"/>
    <mergeCell ref="C18:F18"/>
    <mergeCell ref="N8:O8"/>
    <mergeCell ref="P11:S11"/>
    <mergeCell ref="P12:S12"/>
    <mergeCell ref="G14:S15"/>
    <mergeCell ref="G21:I21"/>
    <mergeCell ref="J22:P22"/>
    <mergeCell ref="J21:P21"/>
    <mergeCell ref="T8:V8"/>
    <mergeCell ref="Q22:S22"/>
    <mergeCell ref="K17:P17"/>
    <mergeCell ref="G17:J17"/>
    <mergeCell ref="G18:Y18"/>
    <mergeCell ref="B30:E31"/>
    <mergeCell ref="G22:I22"/>
    <mergeCell ref="J20:P20"/>
    <mergeCell ref="T20:Y20"/>
    <mergeCell ref="I30:I31"/>
    <mergeCell ref="Q17:T17"/>
    <mergeCell ref="W8:Y8"/>
    <mergeCell ref="C8:F12"/>
    <mergeCell ref="G8:I8"/>
    <mergeCell ref="J8:M8"/>
    <mergeCell ref="G11:I11"/>
    <mergeCell ref="J11:M11"/>
    <mergeCell ref="W11:Y11"/>
    <mergeCell ref="T10:V10"/>
    <mergeCell ref="P10:S10"/>
    <mergeCell ref="J30:L31"/>
    <mergeCell ref="M30:N31"/>
    <mergeCell ref="O30:P31"/>
    <mergeCell ref="F30:H31"/>
    <mergeCell ref="T30:U31"/>
    <mergeCell ref="U29:Y29"/>
    <mergeCell ref="X30:Y31"/>
    <mergeCell ref="B68:F72"/>
    <mergeCell ref="B36:E36"/>
    <mergeCell ref="B37:E37"/>
    <mergeCell ref="B38:E38"/>
    <mergeCell ref="F37:H37"/>
    <mergeCell ref="B64:F64"/>
    <mergeCell ref="G59:I59"/>
    <mergeCell ref="G60:I60"/>
    <mergeCell ref="B60:F60"/>
    <mergeCell ref="B43:E43"/>
    <mergeCell ref="B61:F61"/>
    <mergeCell ref="B44:E44"/>
    <mergeCell ref="G57:I57"/>
    <mergeCell ref="B58:F58"/>
    <mergeCell ref="G58:I58"/>
    <mergeCell ref="G61:I61"/>
    <mergeCell ref="G62:I62"/>
    <mergeCell ref="B62:F62"/>
    <mergeCell ref="G63:I63"/>
    <mergeCell ref="B57:F57"/>
    <mergeCell ref="F40:H40"/>
    <mergeCell ref="F43:H43"/>
    <mergeCell ref="G64:I64"/>
    <mergeCell ref="F44:H44"/>
    <mergeCell ref="B32:E32"/>
    <mergeCell ref="B40:E40"/>
    <mergeCell ref="B39:E39"/>
    <mergeCell ref="J36:L36"/>
    <mergeCell ref="O36:P36"/>
    <mergeCell ref="O39:P39"/>
    <mergeCell ref="F36:H36"/>
    <mergeCell ref="J33:L33"/>
    <mergeCell ref="F32:H32"/>
    <mergeCell ref="J32:L32"/>
    <mergeCell ref="B34:E34"/>
    <mergeCell ref="B33:E33"/>
    <mergeCell ref="B42:E42"/>
    <mergeCell ref="B35:E35"/>
    <mergeCell ref="F35:H35"/>
    <mergeCell ref="M36:N36"/>
    <mergeCell ref="J39:L39"/>
    <mergeCell ref="B41:E41"/>
    <mergeCell ref="F41:H41"/>
    <mergeCell ref="O41:P41"/>
    <mergeCell ref="J41:L41"/>
    <mergeCell ref="O38:P38"/>
    <mergeCell ref="M38:N38"/>
    <mergeCell ref="J37:L37"/>
  </mergeCells>
  <phoneticPr fontId="2"/>
  <pageMargins left="0.39370078740157483" right="0.59055118110236227" top="0.59055118110236227" bottom="0.78740157480314965" header="0.51181102362204722" footer="0.31496062992125984"/>
  <pageSetup paperSize="9" orientation="landscape" errors="blank" r:id="rId1"/>
  <headerFooter alignWithMargins="0">
    <oddFooter>&amp;R認知症対応型通所介護</oddFooter>
  </headerFooter>
  <rowBreaks count="2" manualBreakCount="2">
    <brk id="24" max="24" man="1"/>
    <brk id="50"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BreakPreview" zoomScale="85" zoomScaleNormal="100" zoomScaleSheetLayoutView="85" workbookViewId="0">
      <selection activeCell="J57" sqref="J57"/>
    </sheetView>
  </sheetViews>
  <sheetFormatPr defaultRowHeight="13.5" x14ac:dyDescent="0.15"/>
  <cols>
    <col min="1" max="1" width="2.375" style="84" customWidth="1"/>
    <col min="2" max="2" width="4.375" style="84" customWidth="1"/>
    <col min="3" max="8" width="8.25" style="84" customWidth="1"/>
    <col min="9" max="19" width="7.625" style="84" customWidth="1"/>
    <col min="20" max="21" width="6.75" style="84" customWidth="1"/>
    <col min="22" max="22" width="5.5" style="84" customWidth="1"/>
    <col min="23" max="23" width="9" style="84"/>
    <col min="24" max="25" width="11.75" style="84" hidden="1" customWidth="1"/>
    <col min="26" max="26" width="23.75" style="84" hidden="1" customWidth="1"/>
    <col min="27" max="29" width="11.75" style="84" hidden="1" customWidth="1"/>
    <col min="30" max="30" width="8.375" style="84" hidden="1" customWidth="1"/>
    <col min="31" max="31" width="10.875" style="84" customWidth="1"/>
    <col min="32" max="16384" width="9" style="84"/>
  </cols>
  <sheetData>
    <row r="1" spans="1:30" ht="24.95" customHeight="1" x14ac:dyDescent="0.15">
      <c r="A1" s="80" t="s">
        <v>133</v>
      </c>
      <c r="B1" s="81"/>
      <c r="C1" s="82"/>
      <c r="D1" s="81"/>
      <c r="E1" s="81"/>
      <c r="F1" s="81"/>
      <c r="G1" s="83"/>
      <c r="H1" s="81"/>
      <c r="I1" s="81"/>
      <c r="J1" s="81"/>
      <c r="K1" s="81"/>
      <c r="L1" s="82"/>
      <c r="M1" s="82"/>
      <c r="N1" s="82"/>
      <c r="O1" s="82"/>
      <c r="P1" s="82"/>
      <c r="Q1" s="82"/>
      <c r="R1" s="82"/>
      <c r="S1" s="82"/>
      <c r="T1" s="82"/>
      <c r="U1" s="82"/>
      <c r="V1" s="82"/>
      <c r="W1" s="82"/>
      <c r="X1" s="82"/>
      <c r="Y1" s="82"/>
    </row>
    <row r="2" spans="1:30" ht="21" customHeight="1" x14ac:dyDescent="0.15">
      <c r="A2" s="85"/>
      <c r="B2" s="86" t="s">
        <v>134</v>
      </c>
      <c r="C2" s="82"/>
      <c r="D2" s="81"/>
      <c r="E2" s="487" t="s">
        <v>135</v>
      </c>
      <c r="F2" s="487"/>
      <c r="G2" s="487"/>
      <c r="H2" s="488" t="s">
        <v>165</v>
      </c>
      <c r="I2" s="488"/>
      <c r="J2" s="488"/>
      <c r="K2" s="489"/>
      <c r="L2" s="489"/>
      <c r="M2" s="489"/>
      <c r="N2" s="489"/>
      <c r="O2" s="489"/>
      <c r="P2" s="489"/>
      <c r="Q2" s="489"/>
      <c r="R2" s="489"/>
      <c r="S2" s="489"/>
      <c r="T2" s="489"/>
      <c r="U2" s="489"/>
      <c r="V2" s="82"/>
      <c r="W2" s="82"/>
      <c r="X2" s="82"/>
      <c r="Y2" s="82"/>
    </row>
    <row r="3" spans="1:30" ht="21" customHeight="1" x14ac:dyDescent="0.15">
      <c r="A3" s="85"/>
      <c r="B3" s="86" t="s">
        <v>137</v>
      </c>
      <c r="C3" s="87"/>
      <c r="D3" s="87"/>
      <c r="E3" s="87"/>
      <c r="F3" s="87"/>
      <c r="G3" s="87"/>
      <c r="H3" s="87"/>
      <c r="I3" s="87"/>
      <c r="J3" s="87"/>
      <c r="K3" s="81"/>
      <c r="L3" s="82"/>
      <c r="M3" s="82"/>
      <c r="N3" s="82"/>
      <c r="O3" s="82"/>
      <c r="P3" s="82"/>
      <c r="Q3" s="82"/>
      <c r="R3" s="82"/>
      <c r="S3" s="82"/>
      <c r="T3" s="82"/>
      <c r="U3" s="82"/>
      <c r="V3" s="82"/>
      <c r="W3" s="82"/>
      <c r="X3" s="82"/>
      <c r="Y3" s="82"/>
    </row>
    <row r="4" spans="1:30" ht="23.25" customHeight="1" x14ac:dyDescent="0.15">
      <c r="A4" s="82"/>
      <c r="B4" s="86" t="s">
        <v>138</v>
      </c>
      <c r="C4" s="87"/>
      <c r="D4" s="87"/>
      <c r="E4" s="87"/>
      <c r="F4" s="87"/>
      <c r="G4" s="87"/>
      <c r="H4" s="87"/>
      <c r="I4" s="87"/>
      <c r="J4" s="87"/>
      <c r="K4" s="87"/>
      <c r="L4" s="87"/>
      <c r="M4" s="87"/>
      <c r="N4" s="87"/>
      <c r="O4" s="87"/>
      <c r="P4" s="82"/>
      <c r="Q4" s="82"/>
      <c r="R4" s="82"/>
      <c r="S4" s="82"/>
      <c r="T4" s="82"/>
      <c r="U4" s="82"/>
      <c r="V4" s="82"/>
      <c r="W4" s="82"/>
      <c r="X4" s="88"/>
      <c r="Y4" s="88" t="s">
        <v>139</v>
      </c>
      <c r="Z4" s="89" t="s">
        <v>140</v>
      </c>
      <c r="AA4" s="89" t="s">
        <v>141</v>
      </c>
      <c r="AB4" s="88" t="s">
        <v>142</v>
      </c>
      <c r="AC4" s="88" t="s">
        <v>143</v>
      </c>
      <c r="AD4" s="88" t="s">
        <v>144</v>
      </c>
    </row>
    <row r="5" spans="1:30" ht="24" customHeight="1" x14ac:dyDescent="0.15">
      <c r="A5" s="81"/>
      <c r="B5" s="90" t="s">
        <v>145</v>
      </c>
      <c r="C5" s="87"/>
      <c r="D5" s="87"/>
      <c r="E5" s="87"/>
      <c r="F5" s="87"/>
      <c r="G5" s="87"/>
      <c r="H5" s="87"/>
      <c r="I5" s="87"/>
      <c r="J5" s="87"/>
      <c r="K5" s="87"/>
      <c r="L5" s="87"/>
      <c r="M5" s="87"/>
      <c r="N5" s="87"/>
      <c r="O5" s="82"/>
      <c r="P5" s="82"/>
      <c r="Q5" s="82"/>
      <c r="R5" s="82"/>
      <c r="S5" s="82"/>
      <c r="T5" s="82"/>
      <c r="U5" s="82"/>
      <c r="V5" s="82"/>
      <c r="W5" s="82"/>
      <c r="X5" s="88" t="s">
        <v>136</v>
      </c>
      <c r="Y5" s="88">
        <v>0.7</v>
      </c>
      <c r="Z5" s="89">
        <v>0.25</v>
      </c>
      <c r="AA5" s="89" t="s">
        <v>147</v>
      </c>
      <c r="AB5" s="89" t="s">
        <v>147</v>
      </c>
      <c r="AC5" s="89" t="s">
        <v>146</v>
      </c>
      <c r="AD5" s="89" t="s">
        <v>146</v>
      </c>
    </row>
    <row r="6" spans="1:30" ht="21" customHeight="1" x14ac:dyDescent="0.15">
      <c r="A6" s="81"/>
      <c r="B6" s="490" t="s">
        <v>148</v>
      </c>
      <c r="C6" s="491"/>
      <c r="D6" s="491"/>
      <c r="E6" s="491"/>
      <c r="F6" s="491"/>
      <c r="G6" s="491"/>
      <c r="H6" s="491"/>
      <c r="I6" s="91" t="s">
        <v>149</v>
      </c>
      <c r="J6" s="91" t="s">
        <v>150</v>
      </c>
      <c r="K6" s="91" t="s">
        <v>151</v>
      </c>
      <c r="L6" s="91" t="s">
        <v>152</v>
      </c>
      <c r="M6" s="91" t="s">
        <v>153</v>
      </c>
      <c r="N6" s="91" t="s">
        <v>154</v>
      </c>
      <c r="O6" s="91" t="s">
        <v>155</v>
      </c>
      <c r="P6" s="91" t="s">
        <v>156</v>
      </c>
      <c r="Q6" s="91" t="s">
        <v>157</v>
      </c>
      <c r="R6" s="92" t="s">
        <v>158</v>
      </c>
      <c r="S6" s="92" t="s">
        <v>159</v>
      </c>
      <c r="T6" s="492" t="s">
        <v>160</v>
      </c>
      <c r="U6" s="493"/>
      <c r="V6" s="82"/>
      <c r="W6" s="82"/>
      <c r="X6" s="88" t="s">
        <v>161</v>
      </c>
      <c r="Y6" s="88">
        <v>0.5</v>
      </c>
      <c r="Z6" s="89" t="s">
        <v>162</v>
      </c>
      <c r="AA6" s="89" t="s">
        <v>162</v>
      </c>
      <c r="AB6" s="89" t="s">
        <v>162</v>
      </c>
      <c r="AC6" s="89" t="s">
        <v>162</v>
      </c>
      <c r="AD6" s="89" t="s">
        <v>162</v>
      </c>
    </row>
    <row r="7" spans="1:30" ht="21" customHeight="1" x14ac:dyDescent="0.15">
      <c r="A7" s="81"/>
      <c r="B7" s="93" t="s">
        <v>163</v>
      </c>
      <c r="C7" s="483" t="s">
        <v>164</v>
      </c>
      <c r="D7" s="484"/>
      <c r="E7" s="484"/>
      <c r="F7" s="484"/>
      <c r="G7" s="484"/>
      <c r="H7" s="484"/>
      <c r="I7" s="94"/>
      <c r="J7" s="94"/>
      <c r="K7" s="94"/>
      <c r="L7" s="94"/>
      <c r="M7" s="94"/>
      <c r="N7" s="94"/>
      <c r="O7" s="94"/>
      <c r="P7" s="94"/>
      <c r="Q7" s="94"/>
      <c r="R7" s="95"/>
      <c r="S7" s="94"/>
      <c r="T7" s="485">
        <f>SUM(I7:S7)</f>
        <v>0</v>
      </c>
      <c r="U7" s="486"/>
      <c r="V7" s="82"/>
      <c r="W7" s="82"/>
      <c r="X7" s="88" t="s">
        <v>165</v>
      </c>
      <c r="Y7" s="88">
        <v>0.4</v>
      </c>
      <c r="Z7" s="89" t="s">
        <v>162</v>
      </c>
      <c r="AA7" s="89" t="s">
        <v>162</v>
      </c>
      <c r="AB7" s="89">
        <v>0.3</v>
      </c>
      <c r="AC7" s="89" t="s">
        <v>162</v>
      </c>
      <c r="AD7" s="89" t="s">
        <v>162</v>
      </c>
    </row>
    <row r="8" spans="1:30" ht="21" customHeight="1" x14ac:dyDescent="0.15">
      <c r="A8" s="81"/>
      <c r="B8" s="93" t="s">
        <v>166</v>
      </c>
      <c r="C8" s="494" t="str">
        <f>B7&amp;"のうち介護福祉士の総数（常勤換算）"</f>
        <v>aのうち介護福祉士の総数（常勤換算）</v>
      </c>
      <c r="D8" s="495"/>
      <c r="E8" s="495"/>
      <c r="F8" s="495"/>
      <c r="G8" s="495"/>
      <c r="H8" s="496"/>
      <c r="I8" s="94"/>
      <c r="J8" s="94"/>
      <c r="K8" s="94"/>
      <c r="L8" s="94"/>
      <c r="M8" s="94"/>
      <c r="N8" s="94"/>
      <c r="O8" s="94"/>
      <c r="P8" s="94"/>
      <c r="Q8" s="94"/>
      <c r="R8" s="94"/>
      <c r="S8" s="94"/>
      <c r="T8" s="485">
        <f>SUM(I8:S8)</f>
        <v>0</v>
      </c>
      <c r="U8" s="486"/>
      <c r="V8" s="82"/>
      <c r="W8" s="82"/>
      <c r="X8" s="82" t="s">
        <v>167</v>
      </c>
      <c r="Y8" s="82"/>
    </row>
    <row r="9" spans="1:30" ht="21" customHeight="1" thickBot="1" x14ac:dyDescent="0.2">
      <c r="A9" s="81"/>
      <c r="B9" s="96" t="s">
        <v>168</v>
      </c>
      <c r="C9" s="497" t="str">
        <f>B8&amp;"のうち勤続10年以上の介護福祉士の総数（常勤換算）"</f>
        <v>bのうち勤続10年以上の介護福祉士の総数（常勤換算）</v>
      </c>
      <c r="D9" s="498"/>
      <c r="E9" s="498"/>
      <c r="F9" s="498"/>
      <c r="G9" s="498"/>
      <c r="H9" s="498"/>
      <c r="I9" s="94"/>
      <c r="J9" s="94"/>
      <c r="K9" s="94"/>
      <c r="L9" s="94"/>
      <c r="M9" s="94"/>
      <c r="N9" s="94"/>
      <c r="O9" s="94"/>
      <c r="P9" s="94"/>
      <c r="Q9" s="94"/>
      <c r="R9" s="95"/>
      <c r="S9" s="94"/>
      <c r="T9" s="485">
        <f>SUM(I9:S9)</f>
        <v>0</v>
      </c>
      <c r="U9" s="486"/>
      <c r="V9" s="82"/>
      <c r="W9" s="82"/>
      <c r="X9" s="82"/>
      <c r="Y9" s="82"/>
    </row>
    <row r="10" spans="1:30" ht="21" hidden="1" customHeight="1" thickBot="1" x14ac:dyDescent="0.2">
      <c r="A10" s="81"/>
      <c r="B10" s="96" t="s">
        <v>169</v>
      </c>
      <c r="C10" s="497" t="str">
        <f>B7&amp;"のうち実務者研修・基礎研修修了者（常勤換算）※"</f>
        <v>aのうち実務者研修・基礎研修修了者（常勤換算）※</v>
      </c>
      <c r="D10" s="498"/>
      <c r="E10" s="498"/>
      <c r="F10" s="498"/>
      <c r="G10" s="498"/>
      <c r="H10" s="498"/>
      <c r="I10" s="97"/>
      <c r="J10" s="97"/>
      <c r="K10" s="97"/>
      <c r="L10" s="97"/>
      <c r="M10" s="97"/>
      <c r="N10" s="97"/>
      <c r="O10" s="97"/>
      <c r="P10" s="97"/>
      <c r="Q10" s="97"/>
      <c r="R10" s="98"/>
      <c r="S10" s="97"/>
      <c r="T10" s="485">
        <f>SUM(I10:S10)</f>
        <v>0</v>
      </c>
      <c r="U10" s="486"/>
      <c r="V10" s="82"/>
      <c r="W10" s="82"/>
      <c r="X10" s="82"/>
      <c r="Y10" s="82"/>
    </row>
    <row r="11" spans="1:30" ht="26.25" customHeight="1" thickBot="1" x14ac:dyDescent="0.2">
      <c r="A11" s="81"/>
      <c r="B11" s="511" t="s">
        <v>170</v>
      </c>
      <c r="C11" s="512"/>
      <c r="D11" s="512"/>
      <c r="E11" s="512"/>
      <c r="F11" s="512"/>
      <c r="G11" s="512"/>
      <c r="H11" s="512"/>
      <c r="I11" s="503" t="s">
        <v>171</v>
      </c>
      <c r="J11" s="504"/>
      <c r="K11" s="505"/>
      <c r="L11" s="506">
        <f>IFERROR(VLOOKUP($H$2,$X$5:$AD$7,2,FALSE),"")</f>
        <v>0.4</v>
      </c>
      <c r="M11" s="507"/>
      <c r="N11" s="513" t="s">
        <v>172</v>
      </c>
      <c r="O11" s="516" t="str">
        <f>Y4&amp;"の割合"</f>
        <v>介護福祉士の割合</v>
      </c>
      <c r="P11" s="517"/>
      <c r="Q11" s="517"/>
      <c r="R11" s="517"/>
      <c r="S11" s="518"/>
      <c r="T11" s="499" t="str">
        <f>IFERROR(ROUNDDOWN(T8/$T$7,3),"")</f>
        <v/>
      </c>
      <c r="U11" s="500"/>
      <c r="V11" s="82"/>
      <c r="W11" s="82"/>
      <c r="X11" s="82"/>
      <c r="Y11" s="82"/>
    </row>
    <row r="12" spans="1:30" ht="26.25" customHeight="1" thickBot="1" x14ac:dyDescent="0.2">
      <c r="A12" s="81"/>
      <c r="B12" s="501" t="s">
        <v>173</v>
      </c>
      <c r="C12" s="501"/>
      <c r="D12" s="501"/>
      <c r="E12" s="501"/>
      <c r="F12" s="501"/>
      <c r="G12" s="501"/>
      <c r="H12" s="502"/>
      <c r="I12" s="503" t="s">
        <v>171</v>
      </c>
      <c r="J12" s="504"/>
      <c r="K12" s="505"/>
      <c r="L12" s="506" t="str">
        <f>IFERROR(VLOOKUP($H$2,$X$5:$AD$7,3,FALSE),"")</f>
        <v>－</v>
      </c>
      <c r="M12" s="507"/>
      <c r="N12" s="514"/>
      <c r="O12" s="508" t="str">
        <f>Z4&amp;"の割合"</f>
        <v>勤続10年以上の介護福祉士の割合</v>
      </c>
      <c r="P12" s="509"/>
      <c r="Q12" s="509"/>
      <c r="R12" s="509"/>
      <c r="S12" s="510"/>
      <c r="T12" s="499" t="str">
        <f>IFERROR(ROUNDDOWN(T9/$T$7,3),"")</f>
        <v/>
      </c>
      <c r="U12" s="500"/>
      <c r="V12" s="82"/>
      <c r="W12" s="82"/>
      <c r="X12" s="82"/>
      <c r="Y12" s="82"/>
    </row>
    <row r="13" spans="1:30" ht="26.25" hidden="1" customHeight="1" thickBot="1" x14ac:dyDescent="0.2">
      <c r="A13" s="81"/>
      <c r="B13" s="501" t="s">
        <v>174</v>
      </c>
      <c r="C13" s="501"/>
      <c r="D13" s="501"/>
      <c r="E13" s="501"/>
      <c r="F13" s="501"/>
      <c r="G13" s="501"/>
      <c r="H13" s="502"/>
      <c r="I13" s="503" t="s">
        <v>171</v>
      </c>
      <c r="J13" s="504"/>
      <c r="K13" s="505"/>
      <c r="L13" s="506" t="str">
        <f>IFERROR(VLOOKUP($H$2,$X$5:$AD$7,4,FALSE),"")</f>
        <v>－</v>
      </c>
      <c r="M13" s="507"/>
      <c r="N13" s="515"/>
      <c r="O13" s="508" t="str">
        <f>AA4&amp;"の割合"</f>
        <v>介護福祉士と実務者研修等修了者の割合</v>
      </c>
      <c r="P13" s="509"/>
      <c r="Q13" s="509"/>
      <c r="R13" s="509"/>
      <c r="S13" s="510"/>
      <c r="T13" s="499" t="str">
        <f>IFERROR(ROUNDDOWN((T10+T8)/$T$7,3),"")</f>
        <v/>
      </c>
      <c r="U13" s="500"/>
      <c r="V13" s="82"/>
      <c r="W13" s="82"/>
      <c r="X13" s="82"/>
      <c r="Y13" s="82"/>
    </row>
    <row r="14" spans="1:30" ht="26.25" hidden="1" customHeight="1" x14ac:dyDescent="0.15">
      <c r="A14" s="81"/>
      <c r="B14" s="521" t="s">
        <v>175</v>
      </c>
      <c r="C14" s="521"/>
      <c r="D14" s="521"/>
      <c r="E14" s="521"/>
      <c r="F14" s="521"/>
      <c r="G14" s="521"/>
      <c r="H14" s="521"/>
      <c r="I14" s="521"/>
      <c r="J14" s="521"/>
      <c r="K14" s="521"/>
      <c r="L14" s="99"/>
      <c r="M14" s="99"/>
      <c r="N14" s="99"/>
      <c r="O14" s="99"/>
      <c r="P14" s="99"/>
      <c r="Q14" s="100"/>
      <c r="R14" s="100"/>
      <c r="S14" s="100"/>
      <c r="T14" s="101"/>
      <c r="U14" s="101"/>
      <c r="V14" s="82"/>
      <c r="W14" s="82"/>
      <c r="X14" s="82"/>
      <c r="Y14" s="82"/>
    </row>
    <row r="15" spans="1:30" ht="26.25" customHeight="1" x14ac:dyDescent="0.15">
      <c r="A15" s="81"/>
      <c r="B15" s="102"/>
      <c r="C15" s="102"/>
      <c r="D15" s="102"/>
      <c r="E15" s="102"/>
      <c r="F15" s="102"/>
      <c r="G15" s="102"/>
      <c r="H15" s="102"/>
      <c r="I15" s="99"/>
      <c r="J15" s="99"/>
      <c r="K15" s="99"/>
      <c r="L15" s="99"/>
      <c r="M15" s="99"/>
      <c r="N15" s="103"/>
      <c r="O15" s="99"/>
      <c r="P15" s="99"/>
      <c r="Q15" s="100"/>
      <c r="R15" s="100"/>
      <c r="S15" s="100"/>
      <c r="T15" s="101"/>
      <c r="U15" s="101"/>
      <c r="V15" s="82"/>
      <c r="W15" s="82"/>
      <c r="X15" s="82"/>
      <c r="Y15" s="82"/>
    </row>
    <row r="16" spans="1:30" ht="24" customHeight="1" x14ac:dyDescent="0.15">
      <c r="A16" s="81"/>
      <c r="B16" s="90" t="s">
        <v>176</v>
      </c>
      <c r="C16" s="87"/>
      <c r="D16" s="87"/>
      <c r="E16" s="87"/>
      <c r="F16" s="87"/>
      <c r="G16" s="87"/>
      <c r="H16" s="87"/>
      <c r="I16" s="87"/>
      <c r="J16" s="87"/>
      <c r="K16" s="87"/>
      <c r="L16" s="87"/>
      <c r="M16" s="87"/>
      <c r="N16" s="87"/>
      <c r="O16" s="82"/>
      <c r="P16" s="82"/>
      <c r="Q16" s="82"/>
      <c r="R16" s="82"/>
      <c r="S16" s="82"/>
      <c r="T16" s="82"/>
      <c r="U16" s="104" t="s">
        <v>177</v>
      </c>
      <c r="V16" s="82"/>
      <c r="W16" s="82"/>
      <c r="X16" s="82"/>
      <c r="Y16" s="82"/>
    </row>
    <row r="17" spans="1:25" ht="21" customHeight="1" x14ac:dyDescent="0.15">
      <c r="A17" s="82"/>
      <c r="B17" s="490" t="s">
        <v>148</v>
      </c>
      <c r="C17" s="491"/>
      <c r="D17" s="491"/>
      <c r="E17" s="491"/>
      <c r="F17" s="491"/>
      <c r="G17" s="491"/>
      <c r="H17" s="491"/>
      <c r="I17" s="91" t="s">
        <v>149</v>
      </c>
      <c r="J17" s="91" t="s">
        <v>150</v>
      </c>
      <c r="K17" s="91" t="s">
        <v>151</v>
      </c>
      <c r="L17" s="91" t="s">
        <v>152</v>
      </c>
      <c r="M17" s="91" t="s">
        <v>153</v>
      </c>
      <c r="N17" s="91" t="s">
        <v>154</v>
      </c>
      <c r="O17" s="91" t="s">
        <v>155</v>
      </c>
      <c r="P17" s="91" t="s">
        <v>156</v>
      </c>
      <c r="Q17" s="91" t="s">
        <v>157</v>
      </c>
      <c r="R17" s="92" t="s">
        <v>158</v>
      </c>
      <c r="S17" s="92" t="s">
        <v>159</v>
      </c>
      <c r="T17" s="492" t="s">
        <v>160</v>
      </c>
      <c r="U17" s="493"/>
      <c r="V17" s="82"/>
      <c r="W17" s="82"/>
      <c r="X17" s="82"/>
      <c r="Y17" s="82"/>
    </row>
    <row r="18" spans="1:25" ht="21" customHeight="1" x14ac:dyDescent="0.15">
      <c r="A18" s="82"/>
      <c r="B18" s="93" t="s">
        <v>169</v>
      </c>
      <c r="C18" s="483" t="s">
        <v>178</v>
      </c>
      <c r="D18" s="484"/>
      <c r="E18" s="484"/>
      <c r="F18" s="484"/>
      <c r="G18" s="484"/>
      <c r="H18" s="484"/>
      <c r="I18" s="105"/>
      <c r="J18" s="105"/>
      <c r="K18" s="105"/>
      <c r="L18" s="105"/>
      <c r="M18" s="105"/>
      <c r="N18" s="105"/>
      <c r="O18" s="105"/>
      <c r="P18" s="105"/>
      <c r="Q18" s="105"/>
      <c r="R18" s="106"/>
      <c r="S18" s="105"/>
      <c r="T18" s="485">
        <f>SUM(I18:S18)</f>
        <v>0</v>
      </c>
      <c r="U18" s="486"/>
      <c r="V18" s="82"/>
      <c r="W18" s="82"/>
      <c r="X18" s="82"/>
      <c r="Y18" s="82"/>
    </row>
    <row r="19" spans="1:25" ht="21" customHeight="1" thickBot="1" x14ac:dyDescent="0.2">
      <c r="A19" s="82"/>
      <c r="B19" s="93" t="s">
        <v>179</v>
      </c>
      <c r="C19" s="519" t="s">
        <v>180</v>
      </c>
      <c r="D19" s="520"/>
      <c r="E19" s="520"/>
      <c r="F19" s="520"/>
      <c r="G19" s="520"/>
      <c r="H19" s="520"/>
      <c r="I19" s="105"/>
      <c r="J19" s="105"/>
      <c r="K19" s="105"/>
      <c r="L19" s="105"/>
      <c r="M19" s="105"/>
      <c r="N19" s="105"/>
      <c r="O19" s="105"/>
      <c r="P19" s="105"/>
      <c r="Q19" s="105"/>
      <c r="R19" s="106"/>
      <c r="S19" s="105"/>
      <c r="T19" s="485">
        <f>SUM(I19:S19)</f>
        <v>0</v>
      </c>
      <c r="U19" s="486"/>
      <c r="V19" s="82"/>
      <c r="W19" s="82"/>
      <c r="X19" s="82"/>
      <c r="Y19" s="82"/>
    </row>
    <row r="20" spans="1:25" ht="21" hidden="1" customHeight="1" thickBot="1" x14ac:dyDescent="0.2">
      <c r="A20" s="82"/>
      <c r="B20" s="96" t="s">
        <v>181</v>
      </c>
      <c r="C20" s="497" t="str">
        <f>B19&amp;"のうち勤続年数３年以上の者の人数（常勤換算）※"</f>
        <v>eのうち勤続年数３年以上の者の人数（常勤換算）※</v>
      </c>
      <c r="D20" s="498"/>
      <c r="E20" s="498"/>
      <c r="F20" s="498"/>
      <c r="G20" s="498"/>
      <c r="H20" s="498"/>
      <c r="I20" s="107"/>
      <c r="J20" s="107"/>
      <c r="K20" s="107"/>
      <c r="L20" s="107"/>
      <c r="M20" s="107"/>
      <c r="N20" s="107"/>
      <c r="O20" s="107"/>
      <c r="P20" s="107"/>
      <c r="Q20" s="107"/>
      <c r="R20" s="108"/>
      <c r="S20" s="107"/>
      <c r="T20" s="485">
        <f>SUM(I20:S20)</f>
        <v>0</v>
      </c>
      <c r="U20" s="486"/>
      <c r="V20" s="82"/>
      <c r="W20" s="82"/>
      <c r="X20" s="82"/>
      <c r="Y20" s="82"/>
    </row>
    <row r="21" spans="1:25" ht="21" customHeight="1" thickBot="1" x14ac:dyDescent="0.2">
      <c r="A21" s="82"/>
      <c r="B21" s="511" t="s">
        <v>182</v>
      </c>
      <c r="C21" s="512"/>
      <c r="D21" s="512"/>
      <c r="E21" s="512"/>
      <c r="F21" s="512"/>
      <c r="G21" s="512"/>
      <c r="H21" s="512"/>
      <c r="I21" s="503" t="s">
        <v>171</v>
      </c>
      <c r="J21" s="504"/>
      <c r="K21" s="505"/>
      <c r="L21" s="506">
        <f>IFERROR(VLOOKUP($H$2,$X$5:$AD$7,5,FALSE),"")</f>
        <v>0.3</v>
      </c>
      <c r="M21" s="507"/>
      <c r="N21" s="522" t="s">
        <v>172</v>
      </c>
      <c r="O21" s="524" t="str">
        <f>AB4&amp;"の割合"</f>
        <v>勤続7年以上の職員の割合</v>
      </c>
      <c r="P21" s="525"/>
      <c r="Q21" s="525"/>
      <c r="R21" s="525"/>
      <c r="S21" s="526"/>
      <c r="T21" s="499" t="str">
        <f>IFERROR(ROUNDDOWN(T19/$T$18,3),"")</f>
        <v/>
      </c>
      <c r="U21" s="500"/>
      <c r="V21" s="82"/>
      <c r="W21" s="82"/>
      <c r="X21" s="82"/>
      <c r="Y21" s="82"/>
    </row>
    <row r="22" spans="1:25" ht="20.25" hidden="1" customHeight="1" thickBot="1" x14ac:dyDescent="0.2">
      <c r="A22" s="82"/>
      <c r="B22" s="502" t="s">
        <v>183</v>
      </c>
      <c r="C22" s="527"/>
      <c r="D22" s="527"/>
      <c r="E22" s="527"/>
      <c r="F22" s="527"/>
      <c r="G22" s="527"/>
      <c r="H22" s="528"/>
      <c r="I22" s="503" t="s">
        <v>171</v>
      </c>
      <c r="J22" s="504"/>
      <c r="K22" s="505"/>
      <c r="L22" s="506" t="str">
        <f>IFERROR(VLOOKUP($H$2,$X$5:$AD$7,6,FALSE),"")</f>
        <v>－</v>
      </c>
      <c r="M22" s="507"/>
      <c r="N22" s="523"/>
      <c r="O22" s="508" t="str">
        <f>AC4&amp;"の割合"</f>
        <v>勤続3年以上の職員の割合</v>
      </c>
      <c r="P22" s="509"/>
      <c r="Q22" s="509"/>
      <c r="R22" s="509"/>
      <c r="S22" s="510"/>
      <c r="T22" s="499" t="str">
        <f>IFERROR(ROUNDDOWN(T20/$T$18,3),"")</f>
        <v/>
      </c>
      <c r="U22" s="500"/>
      <c r="V22" s="109"/>
      <c r="W22" s="82"/>
      <c r="X22" s="82"/>
      <c r="Y22" s="82"/>
    </row>
    <row r="23" spans="1:25" ht="20.25" customHeight="1" x14ac:dyDescent="0.15">
      <c r="A23" s="82"/>
      <c r="B23" s="102"/>
      <c r="C23" s="110"/>
      <c r="D23" s="110"/>
      <c r="E23" s="110"/>
      <c r="F23" s="110"/>
      <c r="G23" s="110"/>
      <c r="H23" s="110"/>
      <c r="I23" s="111"/>
      <c r="J23" s="112"/>
      <c r="K23" s="112"/>
      <c r="L23" s="113"/>
      <c r="M23" s="114"/>
      <c r="N23" s="112"/>
      <c r="O23" s="115"/>
      <c r="P23" s="116"/>
      <c r="Q23" s="116"/>
      <c r="R23" s="115"/>
      <c r="S23" s="116"/>
      <c r="T23" s="117"/>
      <c r="U23" s="117"/>
      <c r="V23" s="118"/>
      <c r="W23" s="82"/>
      <c r="X23" s="82"/>
      <c r="Y23" s="82"/>
    </row>
    <row r="24" spans="1:25" ht="20.25" hidden="1" customHeight="1" x14ac:dyDescent="0.15">
      <c r="A24" s="82"/>
      <c r="B24" s="90" t="s">
        <v>184</v>
      </c>
      <c r="C24" s="119"/>
      <c r="D24" s="119"/>
      <c r="E24" s="119"/>
      <c r="F24" s="119"/>
      <c r="G24" s="119"/>
      <c r="H24" s="119"/>
      <c r="I24" s="111"/>
      <c r="J24" s="111"/>
      <c r="K24" s="111"/>
      <c r="L24" s="120"/>
      <c r="M24" s="120"/>
      <c r="N24" s="111"/>
      <c r="O24" s="121"/>
      <c r="P24" s="122"/>
      <c r="Q24" s="122"/>
      <c r="R24" s="121"/>
      <c r="S24" s="122"/>
      <c r="T24" s="123"/>
      <c r="U24" s="123"/>
      <c r="V24" s="118"/>
      <c r="W24" s="82"/>
      <c r="X24" s="82"/>
      <c r="Y24" s="82"/>
    </row>
    <row r="25" spans="1:25" ht="21" hidden="1" customHeight="1" x14ac:dyDescent="0.15">
      <c r="A25" s="82"/>
      <c r="B25" s="490" t="s">
        <v>148</v>
      </c>
      <c r="C25" s="491"/>
      <c r="D25" s="491"/>
      <c r="E25" s="491"/>
      <c r="F25" s="491"/>
      <c r="G25" s="491"/>
      <c r="H25" s="491"/>
      <c r="I25" s="91" t="s">
        <v>149</v>
      </c>
      <c r="J25" s="91" t="s">
        <v>150</v>
      </c>
      <c r="K25" s="91" t="s">
        <v>151</v>
      </c>
      <c r="L25" s="91" t="s">
        <v>152</v>
      </c>
      <c r="M25" s="91" t="s">
        <v>153</v>
      </c>
      <c r="N25" s="91" t="s">
        <v>154</v>
      </c>
      <c r="O25" s="91" t="s">
        <v>155</v>
      </c>
      <c r="P25" s="91" t="s">
        <v>156</v>
      </c>
      <c r="Q25" s="91" t="s">
        <v>157</v>
      </c>
      <c r="R25" s="92" t="s">
        <v>158</v>
      </c>
      <c r="S25" s="92" t="s">
        <v>159</v>
      </c>
      <c r="T25" s="492" t="s">
        <v>160</v>
      </c>
      <c r="U25" s="493"/>
      <c r="V25" s="82"/>
      <c r="W25" s="82"/>
      <c r="X25" s="82"/>
      <c r="Y25" s="82"/>
    </row>
    <row r="26" spans="1:25" ht="21" hidden="1" customHeight="1" x14ac:dyDescent="0.15">
      <c r="A26" s="82"/>
      <c r="B26" s="93" t="s">
        <v>185</v>
      </c>
      <c r="C26" s="483" t="s">
        <v>186</v>
      </c>
      <c r="D26" s="484"/>
      <c r="E26" s="484"/>
      <c r="F26" s="484"/>
      <c r="G26" s="484"/>
      <c r="H26" s="484"/>
      <c r="I26" s="107"/>
      <c r="J26" s="107"/>
      <c r="K26" s="107"/>
      <c r="L26" s="107"/>
      <c r="M26" s="107"/>
      <c r="N26" s="107"/>
      <c r="O26" s="107"/>
      <c r="P26" s="107"/>
      <c r="Q26" s="107"/>
      <c r="R26" s="108"/>
      <c r="S26" s="107"/>
      <c r="T26" s="485">
        <f>SUM(I26:S26)</f>
        <v>0</v>
      </c>
      <c r="U26" s="486"/>
      <c r="V26" s="82"/>
      <c r="W26" s="82"/>
      <c r="X26" s="82"/>
      <c r="Y26" s="82"/>
    </row>
    <row r="27" spans="1:25" ht="21" hidden="1" customHeight="1" thickBot="1" x14ac:dyDescent="0.2">
      <c r="A27" s="82"/>
      <c r="B27" s="96" t="s">
        <v>187</v>
      </c>
      <c r="C27" s="497" t="str">
        <f>B26&amp;"のうち，常勤職員の総数（常勤換算）"</f>
        <v>hのうち，常勤職員の総数（常勤換算）</v>
      </c>
      <c r="D27" s="498"/>
      <c r="E27" s="498"/>
      <c r="F27" s="498"/>
      <c r="G27" s="498"/>
      <c r="H27" s="498"/>
      <c r="I27" s="107"/>
      <c r="J27" s="107"/>
      <c r="K27" s="107"/>
      <c r="L27" s="107"/>
      <c r="M27" s="107"/>
      <c r="N27" s="107"/>
      <c r="O27" s="107"/>
      <c r="P27" s="107"/>
      <c r="Q27" s="107"/>
      <c r="R27" s="108"/>
      <c r="S27" s="107"/>
      <c r="T27" s="485">
        <f>SUM(I27:S27)</f>
        <v>0</v>
      </c>
      <c r="U27" s="486"/>
      <c r="V27" s="82"/>
      <c r="W27" s="82"/>
      <c r="X27" s="82"/>
      <c r="Y27" s="82"/>
    </row>
    <row r="28" spans="1:25" ht="21" hidden="1" customHeight="1" thickBot="1" x14ac:dyDescent="0.2">
      <c r="A28" s="82"/>
      <c r="B28" s="511" t="s">
        <v>188</v>
      </c>
      <c r="C28" s="512"/>
      <c r="D28" s="512"/>
      <c r="E28" s="512"/>
      <c r="F28" s="512"/>
      <c r="G28" s="512"/>
      <c r="H28" s="512"/>
      <c r="I28" s="503" t="s">
        <v>171</v>
      </c>
      <c r="J28" s="504"/>
      <c r="K28" s="505"/>
      <c r="L28" s="506" t="str">
        <f>IFERROR(VLOOKUP($H$2,$X$5:$AD$7,7,FALSE),"")</f>
        <v>－</v>
      </c>
      <c r="M28" s="507"/>
      <c r="N28" s="124" t="s">
        <v>172</v>
      </c>
      <c r="O28" s="524" t="str">
        <f>AD4&amp;"の割合"</f>
        <v>常勤職員の割合</v>
      </c>
      <c r="P28" s="525"/>
      <c r="Q28" s="525"/>
      <c r="R28" s="525"/>
      <c r="S28" s="526"/>
      <c r="T28" s="499" t="str">
        <f>IFERROR(ROUNDDOWN(T27/$T26,3),"")</f>
        <v/>
      </c>
      <c r="U28" s="500"/>
      <c r="V28" s="82" t="s">
        <v>189</v>
      </c>
      <c r="W28" s="82"/>
      <c r="X28" s="82"/>
      <c r="Y28" s="82"/>
    </row>
    <row r="29" spans="1:25" ht="21" customHeight="1" x14ac:dyDescent="0.15">
      <c r="A29" s="82"/>
      <c r="B29" s="102"/>
      <c r="C29" s="102"/>
      <c r="D29" s="102"/>
      <c r="E29" s="102"/>
      <c r="F29" s="102"/>
      <c r="G29" s="102"/>
      <c r="H29" s="102"/>
      <c r="I29" s="111"/>
      <c r="J29" s="111"/>
      <c r="K29" s="111"/>
      <c r="L29" s="114"/>
      <c r="M29" s="114"/>
      <c r="N29" s="111"/>
      <c r="O29" s="125"/>
      <c r="P29" s="125"/>
      <c r="Q29" s="125"/>
      <c r="R29" s="125"/>
      <c r="S29" s="125"/>
      <c r="T29" s="117"/>
      <c r="U29" s="117"/>
      <c r="V29" s="82"/>
      <c r="W29" s="82"/>
      <c r="X29" s="82"/>
      <c r="Y29" s="82"/>
    </row>
    <row r="30" spans="1:25" ht="24" hidden="1" customHeight="1" x14ac:dyDescent="0.15">
      <c r="A30" s="80" t="s">
        <v>190</v>
      </c>
      <c r="B30" s="87"/>
      <c r="C30" s="87"/>
      <c r="D30" s="87"/>
      <c r="E30" s="87"/>
      <c r="F30" s="87"/>
      <c r="G30" s="87"/>
      <c r="H30" s="87"/>
      <c r="I30" s="87"/>
      <c r="J30" s="87"/>
      <c r="K30" s="87"/>
      <c r="L30" s="87"/>
      <c r="M30" s="87"/>
      <c r="N30" s="87"/>
      <c r="O30" s="82"/>
      <c r="P30" s="82"/>
      <c r="Q30" s="82"/>
      <c r="R30" s="82"/>
      <c r="S30" s="82"/>
      <c r="T30" s="82"/>
      <c r="V30" s="82"/>
    </row>
    <row r="31" spans="1:25" ht="21" hidden="1" customHeight="1" x14ac:dyDescent="0.15">
      <c r="A31" s="81"/>
      <c r="B31" s="501" t="s">
        <v>148</v>
      </c>
      <c r="C31" s="501"/>
      <c r="D31" s="501"/>
      <c r="E31" s="501"/>
      <c r="F31" s="501"/>
      <c r="G31" s="501"/>
      <c r="H31" s="501"/>
      <c r="I31" s="91" t="s">
        <v>149</v>
      </c>
      <c r="J31" s="91" t="s">
        <v>150</v>
      </c>
      <c r="K31" s="91" t="s">
        <v>151</v>
      </c>
      <c r="L31" s="91" t="s">
        <v>152</v>
      </c>
      <c r="M31" s="91" t="s">
        <v>153</v>
      </c>
      <c r="N31" s="91" t="s">
        <v>154</v>
      </c>
      <c r="O31" s="91" t="s">
        <v>155</v>
      </c>
      <c r="P31" s="91" t="s">
        <v>156</v>
      </c>
      <c r="Q31" s="91" t="s">
        <v>157</v>
      </c>
      <c r="R31" s="92" t="s">
        <v>158</v>
      </c>
      <c r="S31" s="92" t="s">
        <v>159</v>
      </c>
      <c r="T31" s="492" t="s">
        <v>160</v>
      </c>
      <c r="U31" s="493"/>
      <c r="V31" s="82"/>
    </row>
    <row r="32" spans="1:25" ht="21" hidden="1" customHeight="1" x14ac:dyDescent="0.15">
      <c r="B32" s="93" t="s">
        <v>163</v>
      </c>
      <c r="C32" s="529" t="s">
        <v>191</v>
      </c>
      <c r="D32" s="530"/>
      <c r="E32" s="530"/>
      <c r="F32" s="530"/>
      <c r="G32" s="530"/>
      <c r="H32" s="530"/>
      <c r="I32" s="105"/>
      <c r="J32" s="105"/>
      <c r="K32" s="105"/>
      <c r="L32" s="105"/>
      <c r="M32" s="105"/>
      <c r="N32" s="105"/>
      <c r="O32" s="105"/>
      <c r="P32" s="105"/>
      <c r="Q32" s="105"/>
      <c r="R32" s="106"/>
      <c r="S32" s="105"/>
      <c r="T32" s="485">
        <f>SUM(I32:S32)</f>
        <v>0</v>
      </c>
      <c r="U32" s="486"/>
    </row>
    <row r="33" spans="1:22" ht="21" hidden="1" customHeight="1" thickBot="1" x14ac:dyDescent="0.2">
      <c r="B33" s="96" t="s">
        <v>192</v>
      </c>
      <c r="C33" s="531" t="s">
        <v>193</v>
      </c>
      <c r="D33" s="532"/>
      <c r="E33" s="532"/>
      <c r="F33" s="532"/>
      <c r="G33" s="532"/>
      <c r="H33" s="532"/>
      <c r="I33" s="105"/>
      <c r="J33" s="105"/>
      <c r="K33" s="105"/>
      <c r="L33" s="105"/>
      <c r="M33" s="105"/>
      <c r="N33" s="105"/>
      <c r="O33" s="105"/>
      <c r="P33" s="105"/>
      <c r="Q33" s="105"/>
      <c r="R33" s="106"/>
      <c r="S33" s="105"/>
      <c r="T33" s="485">
        <f>SUM(I33:S33)</f>
        <v>0</v>
      </c>
      <c r="U33" s="486"/>
    </row>
    <row r="34" spans="1:22" ht="21" hidden="1" customHeight="1" thickBot="1" x14ac:dyDescent="0.2">
      <c r="B34" s="501" t="s">
        <v>194</v>
      </c>
      <c r="C34" s="501"/>
      <c r="D34" s="501"/>
      <c r="E34" s="501"/>
      <c r="F34" s="501"/>
      <c r="G34" s="501"/>
      <c r="H34" s="501"/>
      <c r="I34" s="126"/>
      <c r="J34" s="126"/>
      <c r="K34" s="126"/>
      <c r="T34" s="533" t="str">
        <f>IFERROR(ROUNDDOWN(T33/T32*100,1),"")</f>
        <v/>
      </c>
      <c r="U34" s="534"/>
    </row>
    <row r="35" spans="1:22" ht="20.25" hidden="1" customHeight="1" x14ac:dyDescent="0.15">
      <c r="B35" s="87" t="s">
        <v>195</v>
      </c>
      <c r="D35" s="126"/>
      <c r="E35" s="126"/>
      <c r="F35" s="126"/>
      <c r="G35" s="126"/>
      <c r="H35" s="126"/>
      <c r="I35" s="126"/>
      <c r="J35" s="126"/>
      <c r="K35" s="126"/>
      <c r="U35" s="101" t="s">
        <v>196</v>
      </c>
    </row>
    <row r="36" spans="1:22" ht="15" hidden="1" customHeight="1" x14ac:dyDescent="0.15">
      <c r="B36" s="126"/>
      <c r="D36" s="126"/>
      <c r="E36" s="126"/>
      <c r="F36" s="126"/>
      <c r="G36" s="126"/>
      <c r="H36" s="126"/>
      <c r="I36" s="126"/>
      <c r="J36" s="126"/>
      <c r="K36" s="126"/>
    </row>
    <row r="37" spans="1:22" ht="23.25" hidden="1" customHeight="1" x14ac:dyDescent="0.15">
      <c r="A37" s="80" t="s">
        <v>197</v>
      </c>
      <c r="B37" s="87"/>
      <c r="C37" s="87"/>
      <c r="D37" s="87"/>
      <c r="E37" s="87"/>
      <c r="F37" s="87"/>
      <c r="G37" s="87"/>
      <c r="H37" s="87"/>
      <c r="I37" s="87"/>
      <c r="J37" s="87"/>
      <c r="K37" s="87"/>
      <c r="L37" s="87"/>
      <c r="M37" s="87"/>
      <c r="N37" s="87"/>
      <c r="O37" s="82"/>
      <c r="P37" s="82"/>
      <c r="Q37" s="82"/>
      <c r="R37" s="82"/>
      <c r="S37" s="82"/>
      <c r="T37" s="82"/>
      <c r="U37" s="82"/>
      <c r="V37" s="82"/>
    </row>
    <row r="38" spans="1:22" ht="23.25" hidden="1" customHeight="1" x14ac:dyDescent="0.15">
      <c r="A38" s="81"/>
      <c r="B38" s="501" t="s">
        <v>148</v>
      </c>
      <c r="C38" s="501"/>
      <c r="D38" s="501"/>
      <c r="E38" s="501"/>
      <c r="F38" s="501"/>
      <c r="G38" s="501"/>
      <c r="H38" s="501"/>
      <c r="I38" s="91" t="s">
        <v>149</v>
      </c>
      <c r="J38" s="91" t="s">
        <v>150</v>
      </c>
      <c r="K38" s="91" t="s">
        <v>151</v>
      </c>
      <c r="L38" s="91" t="s">
        <v>152</v>
      </c>
      <c r="M38" s="91" t="s">
        <v>153</v>
      </c>
      <c r="N38" s="91" t="s">
        <v>154</v>
      </c>
      <c r="O38" s="91" t="s">
        <v>155</v>
      </c>
      <c r="P38" s="91" t="s">
        <v>156</v>
      </c>
      <c r="Q38" s="91" t="s">
        <v>157</v>
      </c>
      <c r="R38" s="92" t="s">
        <v>158</v>
      </c>
      <c r="S38" s="92" t="s">
        <v>159</v>
      </c>
      <c r="T38" s="492" t="s">
        <v>160</v>
      </c>
      <c r="U38" s="493"/>
      <c r="V38" s="82"/>
    </row>
    <row r="39" spans="1:22" ht="21" hidden="1" customHeight="1" x14ac:dyDescent="0.15">
      <c r="B39" s="93" t="s">
        <v>198</v>
      </c>
      <c r="C39" s="529" t="s">
        <v>191</v>
      </c>
      <c r="D39" s="530"/>
      <c r="E39" s="530"/>
      <c r="F39" s="530"/>
      <c r="G39" s="530"/>
      <c r="H39" s="530"/>
      <c r="I39" s="105"/>
      <c r="J39" s="105"/>
      <c r="K39" s="105"/>
      <c r="L39" s="105"/>
      <c r="M39" s="105"/>
      <c r="N39" s="105"/>
      <c r="O39" s="105"/>
      <c r="P39" s="105"/>
      <c r="Q39" s="105"/>
      <c r="R39" s="106"/>
      <c r="S39" s="105"/>
      <c r="T39" s="485">
        <f>SUM(I39:S39)</f>
        <v>0</v>
      </c>
      <c r="U39" s="486"/>
    </row>
    <row r="40" spans="1:22" ht="21" hidden="1" customHeight="1" thickBot="1" x14ac:dyDescent="0.2">
      <c r="B40" s="96" t="s">
        <v>192</v>
      </c>
      <c r="C40" s="531" t="s">
        <v>199</v>
      </c>
      <c r="D40" s="532"/>
      <c r="E40" s="532"/>
      <c r="F40" s="532"/>
      <c r="G40" s="532"/>
      <c r="H40" s="532"/>
      <c r="I40" s="105"/>
      <c r="J40" s="105"/>
      <c r="K40" s="105"/>
      <c r="L40" s="105"/>
      <c r="M40" s="105"/>
      <c r="N40" s="105"/>
      <c r="O40" s="105"/>
      <c r="P40" s="105"/>
      <c r="Q40" s="105"/>
      <c r="R40" s="106"/>
      <c r="S40" s="105"/>
      <c r="T40" s="485">
        <f>SUM(I40:S40)</f>
        <v>0</v>
      </c>
      <c r="U40" s="486"/>
    </row>
    <row r="41" spans="1:22" ht="21" hidden="1" customHeight="1" thickBot="1" x14ac:dyDescent="0.2">
      <c r="B41" s="501" t="s">
        <v>200</v>
      </c>
      <c r="C41" s="501"/>
      <c r="D41" s="501"/>
      <c r="E41" s="501"/>
      <c r="F41" s="501"/>
      <c r="G41" s="501"/>
      <c r="H41" s="501"/>
      <c r="I41" s="126"/>
      <c r="J41" s="126"/>
      <c r="K41" s="126"/>
      <c r="T41" s="533" t="str">
        <f>IFERROR(ROUNDDOWN(T40/T39*100,1),"")</f>
        <v/>
      </c>
      <c r="U41" s="534"/>
    </row>
    <row r="42" spans="1:22" ht="21.75" hidden="1" customHeight="1" x14ac:dyDescent="0.15">
      <c r="B42" s="87" t="s">
        <v>195</v>
      </c>
      <c r="D42" s="126"/>
      <c r="E42" s="126"/>
      <c r="F42" s="126"/>
      <c r="G42" s="126"/>
      <c r="H42" s="126"/>
      <c r="I42" s="126"/>
      <c r="J42" s="126"/>
      <c r="K42" s="126"/>
      <c r="U42" s="101" t="s">
        <v>201</v>
      </c>
    </row>
  </sheetData>
  <sheetProtection sheet="1" objects="1" scenarios="1"/>
  <mergeCells count="76">
    <mergeCell ref="C40:H40"/>
    <mergeCell ref="T40:U40"/>
    <mergeCell ref="B41:H41"/>
    <mergeCell ref="T41:U41"/>
    <mergeCell ref="B34:H34"/>
    <mergeCell ref="T34:U34"/>
    <mergeCell ref="B38:H38"/>
    <mergeCell ref="T38:U38"/>
    <mergeCell ref="C39:H39"/>
    <mergeCell ref="T39:U39"/>
    <mergeCell ref="B31:H31"/>
    <mergeCell ref="T31:U31"/>
    <mergeCell ref="C32:H32"/>
    <mergeCell ref="T32:U32"/>
    <mergeCell ref="C33:H33"/>
    <mergeCell ref="T33:U33"/>
    <mergeCell ref="T25:U25"/>
    <mergeCell ref="C27:H27"/>
    <mergeCell ref="T27:U27"/>
    <mergeCell ref="B28:H28"/>
    <mergeCell ref="I28:K28"/>
    <mergeCell ref="L28:M28"/>
    <mergeCell ref="O28:S28"/>
    <mergeCell ref="T28:U28"/>
    <mergeCell ref="C26:H26"/>
    <mergeCell ref="T26:U26"/>
    <mergeCell ref="B25:H25"/>
    <mergeCell ref="C20:H20"/>
    <mergeCell ref="T20:U20"/>
    <mergeCell ref="B21:H21"/>
    <mergeCell ref="I21:K21"/>
    <mergeCell ref="L21:M21"/>
    <mergeCell ref="N21:N22"/>
    <mergeCell ref="O21:S21"/>
    <mergeCell ref="T21:U21"/>
    <mergeCell ref="B22:H22"/>
    <mergeCell ref="I22:K22"/>
    <mergeCell ref="L22:M22"/>
    <mergeCell ref="O22:S22"/>
    <mergeCell ref="T22:U22"/>
    <mergeCell ref="C19:H19"/>
    <mergeCell ref="T19:U19"/>
    <mergeCell ref="T12:U12"/>
    <mergeCell ref="B13:H13"/>
    <mergeCell ref="I13:K13"/>
    <mergeCell ref="L13:M13"/>
    <mergeCell ref="O13:S13"/>
    <mergeCell ref="T13:U13"/>
    <mergeCell ref="B14:K14"/>
    <mergeCell ref="B17:H17"/>
    <mergeCell ref="T17:U17"/>
    <mergeCell ref="C18:H18"/>
    <mergeCell ref="T18:U18"/>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fitToHeight="0" orientation="landscape" horizontalDpi="300" verticalDpi="300"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zoomScaleNormal="100" workbookViewId="0">
      <selection activeCell="G4" sqref="G4:L4"/>
    </sheetView>
  </sheetViews>
  <sheetFormatPr defaultRowHeight="12" x14ac:dyDescent="0.15"/>
  <cols>
    <col min="1" max="1" width="11.5" style="55" customWidth="1"/>
    <col min="2" max="2" width="5.5" style="54" customWidth="1"/>
    <col min="3" max="3" width="13.25" style="54" customWidth="1"/>
    <col min="4" max="34" width="3.125" style="54" customWidth="1"/>
    <col min="35" max="35" width="6.375" style="54" customWidth="1"/>
    <col min="36" max="36" width="9.125" style="54" customWidth="1"/>
    <col min="37" max="16384" width="9" style="54"/>
  </cols>
  <sheetData>
    <row r="1" spans="1:36" ht="16.5" customHeight="1" x14ac:dyDescent="0.15">
      <c r="A1" s="57" t="s">
        <v>117</v>
      </c>
      <c r="AJ1" s="78" t="s">
        <v>26</v>
      </c>
    </row>
    <row r="2" spans="1:36" ht="18.75" customHeight="1" x14ac:dyDescent="0.15">
      <c r="A2" s="57" t="s">
        <v>116</v>
      </c>
      <c r="AJ2" s="78" t="s">
        <v>115</v>
      </c>
    </row>
    <row r="3" spans="1:36" ht="18.75" customHeight="1" thickBot="1" x14ac:dyDescent="0.2">
      <c r="A3" s="536" t="s">
        <v>114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row>
    <row r="4" spans="1:36" ht="19.5" customHeight="1" x14ac:dyDescent="0.15">
      <c r="A4" s="537" t="s">
        <v>113</v>
      </c>
      <c r="B4" s="539" t="s">
        <v>112</v>
      </c>
      <c r="C4" s="541" t="s">
        <v>111</v>
      </c>
      <c r="D4" s="77">
        <v>1</v>
      </c>
      <c r="E4" s="76">
        <v>2</v>
      </c>
      <c r="F4" s="76">
        <v>3</v>
      </c>
      <c r="G4" s="76" t="s">
        <v>119</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6">
        <v>25</v>
      </c>
      <c r="AC4" s="76">
        <v>26</v>
      </c>
      <c r="AD4" s="76">
        <v>27</v>
      </c>
      <c r="AE4" s="76">
        <v>28</v>
      </c>
      <c r="AF4" s="76">
        <v>29</v>
      </c>
      <c r="AG4" s="76">
        <v>30</v>
      </c>
      <c r="AH4" s="75">
        <v>31</v>
      </c>
      <c r="AI4" s="543" t="s">
        <v>110</v>
      </c>
      <c r="AJ4" s="545" t="s">
        <v>109</v>
      </c>
    </row>
    <row r="5" spans="1:36" ht="19.5" customHeight="1" x14ac:dyDescent="0.15">
      <c r="A5" s="538"/>
      <c r="B5" s="540"/>
      <c r="C5" s="542"/>
      <c r="D5" s="71" t="s">
        <v>108</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I5" s="544"/>
      <c r="AJ5" s="546"/>
    </row>
    <row r="6" spans="1:36" ht="18" customHeight="1" x14ac:dyDescent="0.15">
      <c r="A6" s="71" t="s">
        <v>107</v>
      </c>
      <c r="B6" s="70"/>
      <c r="C6" s="69"/>
      <c r="D6" s="68"/>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6"/>
      <c r="AI6" s="65">
        <f t="shared" ref="AI6:AI25" si="0">SUM(D6:AH6)</f>
        <v>0</v>
      </c>
      <c r="AJ6" s="72"/>
    </row>
    <row r="7" spans="1:36" ht="18" customHeight="1" x14ac:dyDescent="0.15">
      <c r="A7" s="71"/>
      <c r="B7" s="70"/>
      <c r="C7" s="69"/>
      <c r="D7" s="68"/>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6"/>
      <c r="AI7" s="65">
        <f t="shared" si="0"/>
        <v>0</v>
      </c>
      <c r="AJ7" s="547"/>
    </row>
    <row r="8" spans="1:36" ht="18" customHeight="1" x14ac:dyDescent="0.15">
      <c r="A8" s="71"/>
      <c r="B8" s="70"/>
      <c r="C8" s="69"/>
      <c r="D8" s="68"/>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6"/>
      <c r="AI8" s="65">
        <f t="shared" si="0"/>
        <v>0</v>
      </c>
      <c r="AJ8" s="547"/>
    </row>
    <row r="9" spans="1:36" ht="18" customHeight="1" x14ac:dyDescent="0.15">
      <c r="A9" s="71"/>
      <c r="B9" s="70"/>
      <c r="C9" s="69"/>
      <c r="D9" s="68"/>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6"/>
      <c r="AI9" s="65">
        <f t="shared" si="0"/>
        <v>0</v>
      </c>
      <c r="AJ9" s="547"/>
    </row>
    <row r="10" spans="1:36" ht="18" customHeight="1" x14ac:dyDescent="0.15">
      <c r="A10" s="71"/>
      <c r="B10" s="70"/>
      <c r="C10" s="69"/>
      <c r="D10" s="68"/>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6"/>
      <c r="AI10" s="65">
        <f t="shared" si="0"/>
        <v>0</v>
      </c>
      <c r="AJ10" s="547"/>
    </row>
    <row r="11" spans="1:36" ht="18" customHeight="1" x14ac:dyDescent="0.15">
      <c r="A11" s="71"/>
      <c r="B11" s="70"/>
      <c r="C11" s="69"/>
      <c r="D11" s="68"/>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6"/>
      <c r="AI11" s="65">
        <f t="shared" si="0"/>
        <v>0</v>
      </c>
      <c r="AJ11" s="547"/>
    </row>
    <row r="12" spans="1:36" ht="18" customHeight="1" x14ac:dyDescent="0.15">
      <c r="A12" s="71"/>
      <c r="B12" s="70"/>
      <c r="C12" s="69"/>
      <c r="D12" s="68"/>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6"/>
      <c r="AI12" s="65">
        <f t="shared" si="0"/>
        <v>0</v>
      </c>
      <c r="AJ12" s="547"/>
    </row>
    <row r="13" spans="1:36" ht="18" customHeight="1" x14ac:dyDescent="0.15">
      <c r="A13" s="71"/>
      <c r="B13" s="70"/>
      <c r="C13" s="69"/>
      <c r="D13" s="68"/>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6"/>
      <c r="AI13" s="65">
        <f t="shared" si="0"/>
        <v>0</v>
      </c>
      <c r="AJ13" s="547"/>
    </row>
    <row r="14" spans="1:36" ht="18" customHeight="1" x14ac:dyDescent="0.15">
      <c r="A14" s="71"/>
      <c r="B14" s="70"/>
      <c r="C14" s="69"/>
      <c r="D14" s="68"/>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6"/>
      <c r="AI14" s="65">
        <f t="shared" si="0"/>
        <v>0</v>
      </c>
      <c r="AJ14" s="547"/>
    </row>
    <row r="15" spans="1:36" ht="18" customHeight="1" x14ac:dyDescent="0.15">
      <c r="A15" s="71"/>
      <c r="B15" s="70"/>
      <c r="C15" s="69"/>
      <c r="D15" s="68"/>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6"/>
      <c r="AI15" s="65">
        <f t="shared" si="0"/>
        <v>0</v>
      </c>
      <c r="AJ15" s="547"/>
    </row>
    <row r="16" spans="1:36" ht="18" customHeight="1" x14ac:dyDescent="0.15">
      <c r="A16" s="71"/>
      <c r="B16" s="70"/>
      <c r="C16" s="69"/>
      <c r="D16" s="6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6"/>
      <c r="AI16" s="65">
        <f t="shared" si="0"/>
        <v>0</v>
      </c>
      <c r="AJ16" s="547"/>
    </row>
    <row r="17" spans="1:36" ht="18" customHeight="1" x14ac:dyDescent="0.15">
      <c r="A17" s="71"/>
      <c r="B17" s="70"/>
      <c r="C17" s="69"/>
      <c r="D17" s="68"/>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6"/>
      <c r="AI17" s="65">
        <f t="shared" si="0"/>
        <v>0</v>
      </c>
      <c r="AJ17" s="547"/>
    </row>
    <row r="18" spans="1:36" ht="18" customHeight="1" x14ac:dyDescent="0.15">
      <c r="A18" s="71"/>
      <c r="B18" s="70"/>
      <c r="C18" s="69"/>
      <c r="D18" s="68"/>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6"/>
      <c r="AI18" s="65">
        <f t="shared" si="0"/>
        <v>0</v>
      </c>
      <c r="AJ18" s="547"/>
    </row>
    <row r="19" spans="1:36" ht="18" customHeight="1" x14ac:dyDescent="0.15">
      <c r="A19" s="71"/>
      <c r="B19" s="70"/>
      <c r="C19" s="69"/>
      <c r="D19" s="68"/>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6"/>
      <c r="AI19" s="65">
        <f t="shared" si="0"/>
        <v>0</v>
      </c>
      <c r="AJ19" s="547"/>
    </row>
    <row r="20" spans="1:36" ht="18" customHeight="1" x14ac:dyDescent="0.15">
      <c r="A20" s="71"/>
      <c r="B20" s="70"/>
      <c r="C20" s="69"/>
      <c r="D20" s="68"/>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6"/>
      <c r="AI20" s="65">
        <f t="shared" si="0"/>
        <v>0</v>
      </c>
      <c r="AJ20" s="547"/>
    </row>
    <row r="21" spans="1:36" ht="18" customHeight="1" x14ac:dyDescent="0.15">
      <c r="A21" s="71"/>
      <c r="B21" s="70"/>
      <c r="C21" s="69"/>
      <c r="D21" s="68"/>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6"/>
      <c r="AI21" s="65">
        <f t="shared" si="0"/>
        <v>0</v>
      </c>
      <c r="AJ21" s="547"/>
    </row>
    <row r="22" spans="1:36" ht="18" customHeight="1" x14ac:dyDescent="0.15">
      <c r="A22" s="71"/>
      <c r="B22" s="70"/>
      <c r="C22" s="69"/>
      <c r="D22" s="68"/>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6"/>
      <c r="AI22" s="65">
        <f t="shared" si="0"/>
        <v>0</v>
      </c>
      <c r="AJ22" s="547"/>
    </row>
    <row r="23" spans="1:36" ht="18" customHeight="1" x14ac:dyDescent="0.15">
      <c r="A23" s="71"/>
      <c r="B23" s="70"/>
      <c r="C23" s="69"/>
      <c r="D23" s="68"/>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6"/>
      <c r="AI23" s="65">
        <f t="shared" si="0"/>
        <v>0</v>
      </c>
      <c r="AJ23" s="547"/>
    </row>
    <row r="24" spans="1:36" ht="18" customHeight="1" x14ac:dyDescent="0.15">
      <c r="A24" s="71"/>
      <c r="B24" s="70"/>
      <c r="C24" s="69"/>
      <c r="D24" s="68"/>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6"/>
      <c r="AI24" s="65">
        <f t="shared" si="0"/>
        <v>0</v>
      </c>
      <c r="AJ24" s="547"/>
    </row>
    <row r="25" spans="1:36" ht="18" customHeight="1" thickBot="1" x14ac:dyDescent="0.2">
      <c r="A25" s="64"/>
      <c r="B25" s="63"/>
      <c r="C25" s="62"/>
      <c r="D25" s="61"/>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59"/>
      <c r="AI25" s="58">
        <f t="shared" si="0"/>
        <v>0</v>
      </c>
      <c r="AJ25" s="548"/>
    </row>
    <row r="26" spans="1:36" ht="6.75" customHeight="1" x14ac:dyDescent="0.15"/>
    <row r="27" spans="1:36" ht="15.75" customHeight="1" x14ac:dyDescent="0.15">
      <c r="A27" s="535" t="s">
        <v>106</v>
      </c>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row>
    <row r="28" spans="1:36" ht="15.75" customHeight="1" x14ac:dyDescent="0.15">
      <c r="A28" s="57" t="s">
        <v>105</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row>
    <row r="29" spans="1:36" ht="15.75" customHeight="1" x14ac:dyDescent="0.15">
      <c r="A29" s="535" t="s">
        <v>104</v>
      </c>
      <c r="B29" s="535"/>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row>
    <row r="30" spans="1:36" ht="15.75" customHeight="1" x14ac:dyDescent="0.15">
      <c r="A30" s="57" t="s">
        <v>103</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row>
    <row r="31" spans="1:36" ht="15.75" customHeight="1" x14ac:dyDescent="0.15">
      <c r="A31" s="535" t="s">
        <v>102</v>
      </c>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row>
    <row r="32" spans="1:36" ht="15.75" customHeight="1" x14ac:dyDescent="0.15">
      <c r="A32" s="535" t="s">
        <v>101</v>
      </c>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row>
    <row r="33" spans="1:36" ht="15.75" customHeight="1" x14ac:dyDescent="0.15">
      <c r="A33" s="535" t="s">
        <v>100</v>
      </c>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row>
    <row r="34" spans="1:36" ht="15.75" customHeight="1" x14ac:dyDescent="0.15">
      <c r="A34" s="56" t="s">
        <v>99</v>
      </c>
    </row>
  </sheetData>
  <mergeCells count="12">
    <mergeCell ref="A33:AJ33"/>
    <mergeCell ref="A3:AJ3"/>
    <mergeCell ref="A4:A5"/>
    <mergeCell ref="B4:B5"/>
    <mergeCell ref="C4:C5"/>
    <mergeCell ref="AI4:AI5"/>
    <mergeCell ref="AJ4:AJ5"/>
    <mergeCell ref="AJ7:AJ25"/>
    <mergeCell ref="A27:AJ27"/>
    <mergeCell ref="A29:AJ29"/>
    <mergeCell ref="A31:AJ31"/>
    <mergeCell ref="A32:AJ32"/>
  </mergeCells>
  <phoneticPr fontId="2"/>
  <dataValidations count="1">
    <dataValidation type="list" allowBlank="1" showInputMessage="1" showErrorMessage="1" sqref="B6:B25">
      <formula1>"Ａ,Ｂ,Ｃ,Ｄ"</formula1>
    </dataValidation>
  </dataValidations>
  <printOptions horizontalCentered="1" verticalCentered="1"/>
  <pageMargins left="0.19685039370078741" right="0.23622047244094491" top="0" bottom="0" header="0.31496062992125984" footer="0.19685039370078741"/>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6"/>
  <sheetViews>
    <sheetView view="pageBreakPreview" zoomScale="70" zoomScaleNormal="85" zoomScaleSheetLayoutView="70" workbookViewId="0">
      <pane xSplit="1" ySplit="3" topLeftCell="B4" activePane="bottomRight" state="frozen"/>
      <selection pane="topRight" activeCell="B1" sqref="B1"/>
      <selection pane="bottomLeft" activeCell="A4" sqref="A4"/>
      <selection pane="bottomRight" activeCell="B27" sqref="B27"/>
    </sheetView>
  </sheetViews>
  <sheetFormatPr defaultColWidth="9" defaultRowHeight="20.100000000000001" customHeight="1" x14ac:dyDescent="0.15"/>
  <cols>
    <col min="1" max="1" width="27.75" style="240" customWidth="1"/>
    <col min="2" max="2" width="55.625" style="241" customWidth="1"/>
    <col min="3" max="3" width="4.125" style="242" customWidth="1"/>
    <col min="4" max="4" width="15.625" style="243" customWidth="1"/>
    <col min="5" max="5" width="30.625" style="137" customWidth="1"/>
    <col min="6" max="16384" width="9" style="1"/>
  </cols>
  <sheetData>
    <row r="1" spans="1:5" ht="30" customHeight="1" x14ac:dyDescent="0.15">
      <c r="A1" s="569" t="s">
        <v>326</v>
      </c>
      <c r="B1" s="569"/>
      <c r="C1" s="569"/>
      <c r="D1" s="569"/>
      <c r="E1" s="569"/>
    </row>
    <row r="2" spans="1:5" ht="9.9499999999999993" customHeight="1" x14ac:dyDescent="0.15">
      <c r="A2" s="134"/>
      <c r="B2" s="135"/>
      <c r="C2" s="136"/>
      <c r="D2" s="133"/>
    </row>
    <row r="3" spans="1:5" ht="20.100000000000001" customHeight="1" x14ac:dyDescent="0.15">
      <c r="A3" s="138" t="s">
        <v>0</v>
      </c>
      <c r="B3" s="139" t="s">
        <v>1</v>
      </c>
      <c r="C3" s="570" t="s">
        <v>2</v>
      </c>
      <c r="D3" s="571"/>
      <c r="E3" s="140"/>
    </row>
    <row r="4" spans="1:5" s="2" customFormat="1" ht="27.75" customHeight="1" x14ac:dyDescent="0.15">
      <c r="A4" s="250" t="s">
        <v>205</v>
      </c>
      <c r="B4" s="141" t="s">
        <v>206</v>
      </c>
      <c r="C4" s="142" t="s">
        <v>15</v>
      </c>
      <c r="D4" s="143" t="s">
        <v>7</v>
      </c>
      <c r="E4" s="144"/>
    </row>
    <row r="5" spans="1:5" s="2" customFormat="1" ht="42" customHeight="1" x14ac:dyDescent="0.15">
      <c r="A5" s="572" t="s">
        <v>207</v>
      </c>
      <c r="B5" s="145" t="s">
        <v>208</v>
      </c>
      <c r="C5" s="146" t="s">
        <v>15</v>
      </c>
      <c r="D5" s="147" t="s">
        <v>7</v>
      </c>
      <c r="E5" s="148"/>
    </row>
    <row r="6" spans="1:5" s="2" customFormat="1" ht="48" customHeight="1" x14ac:dyDescent="0.15">
      <c r="A6" s="573"/>
      <c r="B6" s="149" t="s">
        <v>209</v>
      </c>
      <c r="C6" s="150" t="s">
        <v>15</v>
      </c>
      <c r="D6" s="151" t="s">
        <v>7</v>
      </c>
      <c r="E6" s="152"/>
    </row>
    <row r="7" spans="1:5" s="2" customFormat="1" ht="43.5" customHeight="1" x14ac:dyDescent="0.15">
      <c r="A7" s="574" t="s">
        <v>210</v>
      </c>
      <c r="B7" s="153" t="s">
        <v>211</v>
      </c>
      <c r="C7" s="154" t="s">
        <v>327</v>
      </c>
      <c r="D7" s="155" t="s">
        <v>7</v>
      </c>
      <c r="E7" s="156"/>
    </row>
    <row r="8" spans="1:5" s="157" customFormat="1" ht="56.25" customHeight="1" x14ac:dyDescent="0.15">
      <c r="A8" s="575"/>
      <c r="B8" s="141" t="s">
        <v>212</v>
      </c>
      <c r="C8" s="142" t="s">
        <v>328</v>
      </c>
      <c r="D8" s="143" t="s">
        <v>7</v>
      </c>
      <c r="E8" s="144"/>
    </row>
    <row r="9" spans="1:5" ht="75.75" customHeight="1" x14ac:dyDescent="0.15">
      <c r="A9" s="158" t="s">
        <v>213</v>
      </c>
      <c r="B9" s="159" t="s">
        <v>214</v>
      </c>
      <c r="C9" s="160" t="s">
        <v>327</v>
      </c>
      <c r="D9" s="161" t="s">
        <v>7</v>
      </c>
      <c r="E9" s="162" t="s">
        <v>215</v>
      </c>
    </row>
    <row r="10" spans="1:5" ht="19.899999999999999" customHeight="1" x14ac:dyDescent="0.15">
      <c r="A10" s="576" t="s">
        <v>216</v>
      </c>
      <c r="B10" s="153" t="s">
        <v>217</v>
      </c>
      <c r="C10" s="163" t="s">
        <v>327</v>
      </c>
      <c r="D10" s="164" t="s">
        <v>7</v>
      </c>
      <c r="E10" s="132"/>
    </row>
    <row r="11" spans="1:5" s="2" customFormat="1" ht="20.100000000000001" customHeight="1" x14ac:dyDescent="0.15">
      <c r="A11" s="577"/>
      <c r="B11" s="153" t="s">
        <v>12</v>
      </c>
      <c r="C11" s="163" t="s">
        <v>329</v>
      </c>
      <c r="D11" s="164" t="s">
        <v>7</v>
      </c>
      <c r="E11" s="132"/>
    </row>
    <row r="12" spans="1:5" s="2" customFormat="1" ht="20.100000000000001" customHeight="1" x14ac:dyDescent="0.15">
      <c r="A12" s="577"/>
      <c r="B12" s="165" t="s">
        <v>13</v>
      </c>
      <c r="C12" s="166" t="s">
        <v>327</v>
      </c>
      <c r="D12" s="167" t="s">
        <v>7</v>
      </c>
      <c r="E12" s="128"/>
    </row>
    <row r="13" spans="1:5" s="2" customFormat="1" ht="20.100000000000001" customHeight="1" x14ac:dyDescent="0.15">
      <c r="A13" s="577"/>
      <c r="B13" s="165" t="s">
        <v>9</v>
      </c>
      <c r="C13" s="166" t="s">
        <v>329</v>
      </c>
      <c r="D13" s="167" t="s">
        <v>7</v>
      </c>
      <c r="E13" s="128"/>
    </row>
    <row r="14" spans="1:5" s="2" customFormat="1" ht="20.100000000000001" customHeight="1" x14ac:dyDescent="0.15">
      <c r="A14" s="577"/>
      <c r="B14" s="165" t="s">
        <v>14</v>
      </c>
      <c r="C14" s="166" t="s">
        <v>328</v>
      </c>
      <c r="D14" s="167" t="s">
        <v>7</v>
      </c>
      <c r="E14" s="128"/>
    </row>
    <row r="15" spans="1:5" s="2" customFormat="1" ht="20.100000000000001" customHeight="1" x14ac:dyDescent="0.15">
      <c r="A15" s="578"/>
      <c r="B15" s="165" t="s">
        <v>125</v>
      </c>
      <c r="C15" s="166" t="s">
        <v>327</v>
      </c>
      <c r="D15" s="167" t="s">
        <v>7</v>
      </c>
      <c r="E15" s="128"/>
    </row>
    <row r="16" spans="1:5" ht="58.15" customHeight="1" x14ac:dyDescent="0.15">
      <c r="A16" s="168" t="s">
        <v>219</v>
      </c>
      <c r="B16" s="169" t="s">
        <v>220</v>
      </c>
      <c r="C16" s="170" t="s">
        <v>329</v>
      </c>
      <c r="D16" s="171" t="s">
        <v>7</v>
      </c>
      <c r="E16" s="172"/>
    </row>
    <row r="17" spans="1:5" s="2" customFormat="1" ht="47.25" customHeight="1" x14ac:dyDescent="0.15">
      <c r="A17" s="559" t="s">
        <v>203</v>
      </c>
      <c r="B17" s="145" t="s">
        <v>221</v>
      </c>
      <c r="C17" s="173" t="s">
        <v>329</v>
      </c>
      <c r="D17" s="174" t="s">
        <v>7</v>
      </c>
      <c r="E17" s="130"/>
    </row>
    <row r="18" spans="1:5" s="2" customFormat="1" ht="20.100000000000001" customHeight="1" x14ac:dyDescent="0.15">
      <c r="A18" s="560"/>
      <c r="B18" s="149" t="s">
        <v>222</v>
      </c>
      <c r="C18" s="175" t="s">
        <v>328</v>
      </c>
      <c r="D18" s="176" t="s">
        <v>7</v>
      </c>
      <c r="E18" s="129"/>
    </row>
    <row r="19" spans="1:5" s="2" customFormat="1" ht="30.75" customHeight="1" x14ac:dyDescent="0.15">
      <c r="A19" s="559" t="s">
        <v>129</v>
      </c>
      <c r="B19" s="145" t="s">
        <v>221</v>
      </c>
      <c r="C19" s="173"/>
      <c r="D19" s="174"/>
      <c r="E19" s="130"/>
    </row>
    <row r="20" spans="1:5" s="2" customFormat="1" ht="74.25" customHeight="1" x14ac:dyDescent="0.15">
      <c r="A20" s="557"/>
      <c r="B20" s="165" t="s">
        <v>223</v>
      </c>
      <c r="C20" s="177" t="s">
        <v>218</v>
      </c>
      <c r="D20" s="178" t="s">
        <v>7</v>
      </c>
      <c r="E20" s="179"/>
    </row>
    <row r="21" spans="1:5" s="2" customFormat="1" ht="117.75" customHeight="1" x14ac:dyDescent="0.15">
      <c r="A21" s="557"/>
      <c r="B21" s="165" t="s">
        <v>224</v>
      </c>
      <c r="C21" s="177" t="s">
        <v>328</v>
      </c>
      <c r="D21" s="178" t="s">
        <v>7</v>
      </c>
      <c r="E21" s="179"/>
    </row>
    <row r="22" spans="1:5" s="157" customFormat="1" ht="129.75" customHeight="1" x14ac:dyDescent="0.15">
      <c r="A22" s="557"/>
      <c r="B22" s="165" t="s">
        <v>330</v>
      </c>
      <c r="C22" s="177" t="s">
        <v>327</v>
      </c>
      <c r="D22" s="178" t="s">
        <v>7</v>
      </c>
      <c r="E22" s="179"/>
    </row>
    <row r="23" spans="1:5" s="2" customFormat="1" ht="74.25" customHeight="1" x14ac:dyDescent="0.15">
      <c r="A23" s="557"/>
      <c r="B23" s="165" t="s">
        <v>225</v>
      </c>
      <c r="C23" s="177" t="s">
        <v>328</v>
      </c>
      <c r="D23" s="178" t="s">
        <v>7</v>
      </c>
      <c r="E23" s="179"/>
    </row>
    <row r="24" spans="1:5" s="2" customFormat="1" ht="36.75" customHeight="1" x14ac:dyDescent="0.15">
      <c r="A24" s="558"/>
      <c r="B24" s="141" t="s">
        <v>226</v>
      </c>
      <c r="C24" s="142" t="s">
        <v>15</v>
      </c>
      <c r="D24" s="143" t="s">
        <v>7</v>
      </c>
      <c r="E24" s="144"/>
    </row>
    <row r="25" spans="1:5" s="2" customFormat="1" ht="73.5" customHeight="1" x14ac:dyDescent="0.15">
      <c r="A25" s="560"/>
      <c r="B25" s="149" t="s">
        <v>227</v>
      </c>
      <c r="C25" s="150" t="s">
        <v>15</v>
      </c>
      <c r="D25" s="151" t="s">
        <v>7</v>
      </c>
      <c r="E25" s="152"/>
    </row>
    <row r="26" spans="1:5" s="2" customFormat="1" ht="158.25" customHeight="1" x14ac:dyDescent="0.15">
      <c r="A26" s="564" t="s">
        <v>228</v>
      </c>
      <c r="B26" s="145" t="s">
        <v>229</v>
      </c>
      <c r="C26" s="146" t="s">
        <v>328</v>
      </c>
      <c r="D26" s="147" t="s">
        <v>7</v>
      </c>
      <c r="E26" s="148"/>
    </row>
    <row r="27" spans="1:5" s="2" customFormat="1" ht="133.5" customHeight="1" x14ac:dyDescent="0.15">
      <c r="A27" s="565"/>
      <c r="B27" s="165" t="s">
        <v>230</v>
      </c>
      <c r="C27" s="177" t="s">
        <v>328</v>
      </c>
      <c r="D27" s="178" t="s">
        <v>7</v>
      </c>
      <c r="E27" s="179"/>
    </row>
    <row r="28" spans="1:5" s="2" customFormat="1" ht="89.25" customHeight="1" x14ac:dyDescent="0.15">
      <c r="A28" s="565"/>
      <c r="B28" s="165" t="s">
        <v>331</v>
      </c>
      <c r="C28" s="177" t="s">
        <v>328</v>
      </c>
      <c r="D28" s="178" t="s">
        <v>7</v>
      </c>
      <c r="E28" s="179"/>
    </row>
    <row r="29" spans="1:5" s="2" customFormat="1" ht="58.5" customHeight="1" x14ac:dyDescent="0.15">
      <c r="A29" s="565"/>
      <c r="B29" s="165" t="s">
        <v>231</v>
      </c>
      <c r="C29" s="177" t="s">
        <v>329</v>
      </c>
      <c r="D29" s="178" t="s">
        <v>7</v>
      </c>
      <c r="E29" s="179"/>
    </row>
    <row r="30" spans="1:5" s="2" customFormat="1" ht="90.75" customHeight="1" x14ac:dyDescent="0.15">
      <c r="A30" s="565"/>
      <c r="B30" s="165" t="s">
        <v>232</v>
      </c>
      <c r="C30" s="177" t="s">
        <v>328</v>
      </c>
      <c r="D30" s="178" t="s">
        <v>7</v>
      </c>
      <c r="E30" s="179"/>
    </row>
    <row r="31" spans="1:5" s="2" customFormat="1" ht="69.75" customHeight="1" x14ac:dyDescent="0.15">
      <c r="A31" s="565"/>
      <c r="B31" s="165" t="s">
        <v>233</v>
      </c>
      <c r="C31" s="177" t="s">
        <v>329</v>
      </c>
      <c r="D31" s="178" t="s">
        <v>7</v>
      </c>
      <c r="E31" s="179"/>
    </row>
    <row r="32" spans="1:5" s="2" customFormat="1" ht="51" customHeight="1" x14ac:dyDescent="0.15">
      <c r="A32" s="566"/>
      <c r="B32" s="149" t="s">
        <v>234</v>
      </c>
      <c r="C32" s="150" t="s">
        <v>328</v>
      </c>
      <c r="D32" s="151" t="s">
        <v>7</v>
      </c>
      <c r="E32" s="152"/>
    </row>
    <row r="33" spans="1:5" s="2" customFormat="1" ht="156" customHeight="1" x14ac:dyDescent="0.15">
      <c r="A33" s="567" t="s">
        <v>235</v>
      </c>
      <c r="B33" s="153" t="s">
        <v>236</v>
      </c>
      <c r="C33" s="154" t="s">
        <v>328</v>
      </c>
      <c r="D33" s="155" t="s">
        <v>7</v>
      </c>
      <c r="E33" s="156"/>
    </row>
    <row r="34" spans="1:5" s="2" customFormat="1" ht="49.5" customHeight="1" x14ac:dyDescent="0.15">
      <c r="A34" s="567"/>
      <c r="B34" s="153" t="s">
        <v>237</v>
      </c>
      <c r="C34" s="154" t="s">
        <v>15</v>
      </c>
      <c r="D34" s="155" t="s">
        <v>7</v>
      </c>
      <c r="E34" s="156"/>
    </row>
    <row r="35" spans="1:5" s="2" customFormat="1" ht="90.75" customHeight="1" x14ac:dyDescent="0.15">
      <c r="A35" s="565"/>
      <c r="B35" s="165" t="s">
        <v>331</v>
      </c>
      <c r="C35" s="177" t="s">
        <v>328</v>
      </c>
      <c r="D35" s="178" t="s">
        <v>7</v>
      </c>
      <c r="E35" s="179"/>
    </row>
    <row r="36" spans="1:5" s="2" customFormat="1" ht="60.75" customHeight="1" x14ac:dyDescent="0.15">
      <c r="A36" s="565"/>
      <c r="B36" s="165" t="s">
        <v>231</v>
      </c>
      <c r="C36" s="177" t="s">
        <v>328</v>
      </c>
      <c r="D36" s="178" t="s">
        <v>7</v>
      </c>
      <c r="E36" s="179"/>
    </row>
    <row r="37" spans="1:5" s="2" customFormat="1" ht="91.5" customHeight="1" x14ac:dyDescent="0.15">
      <c r="A37" s="565"/>
      <c r="B37" s="165" t="s">
        <v>232</v>
      </c>
      <c r="C37" s="177" t="s">
        <v>329</v>
      </c>
      <c r="D37" s="178" t="s">
        <v>7</v>
      </c>
      <c r="E37" s="179"/>
    </row>
    <row r="38" spans="1:5" s="2" customFormat="1" ht="90.75" customHeight="1" x14ac:dyDescent="0.15">
      <c r="A38" s="565"/>
      <c r="B38" s="165" t="s">
        <v>238</v>
      </c>
      <c r="C38" s="177" t="s">
        <v>328</v>
      </c>
      <c r="D38" s="178" t="s">
        <v>7</v>
      </c>
      <c r="E38" s="179"/>
    </row>
    <row r="39" spans="1:5" s="2" customFormat="1" ht="51" customHeight="1" x14ac:dyDescent="0.15">
      <c r="A39" s="568"/>
      <c r="B39" s="141" t="s">
        <v>234</v>
      </c>
      <c r="C39" s="142" t="s">
        <v>328</v>
      </c>
      <c r="D39" s="143" t="s">
        <v>7</v>
      </c>
      <c r="E39" s="144"/>
    </row>
    <row r="40" spans="1:5" s="2" customFormat="1" ht="160.5" customHeight="1" x14ac:dyDescent="0.15">
      <c r="A40" s="559" t="s">
        <v>239</v>
      </c>
      <c r="B40" s="145" t="s">
        <v>240</v>
      </c>
      <c r="C40" s="173" t="s">
        <v>329</v>
      </c>
      <c r="D40" s="174" t="s">
        <v>7</v>
      </c>
      <c r="E40" s="130"/>
    </row>
    <row r="41" spans="1:5" s="2" customFormat="1" ht="35.1" customHeight="1" x14ac:dyDescent="0.15">
      <c r="A41" s="557"/>
      <c r="B41" s="180" t="s">
        <v>241</v>
      </c>
      <c r="C41" s="166" t="s">
        <v>328</v>
      </c>
      <c r="D41" s="167" t="s">
        <v>7</v>
      </c>
      <c r="E41" s="128"/>
    </row>
    <row r="42" spans="1:5" s="2" customFormat="1" ht="35.25" customHeight="1" x14ac:dyDescent="0.15">
      <c r="A42" s="557"/>
      <c r="B42" s="165" t="s">
        <v>242</v>
      </c>
      <c r="C42" s="166" t="s">
        <v>328</v>
      </c>
      <c r="D42" s="167" t="s">
        <v>7</v>
      </c>
      <c r="E42" s="128"/>
    </row>
    <row r="43" spans="1:5" s="2" customFormat="1" ht="53.25" customHeight="1" x14ac:dyDescent="0.15">
      <c r="A43" s="557"/>
      <c r="B43" s="165" t="s">
        <v>243</v>
      </c>
      <c r="C43" s="166" t="s">
        <v>328</v>
      </c>
      <c r="D43" s="167" t="s">
        <v>7</v>
      </c>
      <c r="E43" s="128"/>
    </row>
    <row r="44" spans="1:5" s="2" customFormat="1" ht="51" customHeight="1" x14ac:dyDescent="0.15">
      <c r="A44" s="560"/>
      <c r="B44" s="149" t="s">
        <v>244</v>
      </c>
      <c r="C44" s="175" t="s">
        <v>329</v>
      </c>
      <c r="D44" s="176" t="s">
        <v>7</v>
      </c>
      <c r="E44" s="129"/>
    </row>
    <row r="45" spans="1:5" s="2" customFormat="1" ht="19.5" customHeight="1" x14ac:dyDescent="0.15">
      <c r="A45" s="559" t="s">
        <v>245</v>
      </c>
      <c r="B45" s="145" t="s">
        <v>246</v>
      </c>
      <c r="C45" s="173" t="s">
        <v>328</v>
      </c>
      <c r="D45" s="174" t="s">
        <v>7</v>
      </c>
      <c r="E45" s="130"/>
    </row>
    <row r="46" spans="1:5" s="2" customFormat="1" ht="19.5" customHeight="1" x14ac:dyDescent="0.15">
      <c r="A46" s="557"/>
      <c r="B46" s="165" t="s">
        <v>332</v>
      </c>
      <c r="C46" s="166" t="s">
        <v>15</v>
      </c>
      <c r="D46" s="167" t="s">
        <v>7</v>
      </c>
      <c r="E46" s="128"/>
    </row>
    <row r="47" spans="1:5" s="2" customFormat="1" ht="19.5" customHeight="1" x14ac:dyDescent="0.15">
      <c r="A47" s="560"/>
      <c r="B47" s="149" t="s">
        <v>247</v>
      </c>
      <c r="C47" s="175" t="s">
        <v>15</v>
      </c>
      <c r="D47" s="176" t="s">
        <v>7</v>
      </c>
      <c r="E47" s="129"/>
    </row>
    <row r="48" spans="1:5" s="2" customFormat="1" ht="19.5" customHeight="1" x14ac:dyDescent="0.15">
      <c r="A48" s="559" t="s">
        <v>333</v>
      </c>
      <c r="B48" s="145" t="s">
        <v>334</v>
      </c>
      <c r="C48" s="173" t="s">
        <v>15</v>
      </c>
      <c r="D48" s="174" t="s">
        <v>7</v>
      </c>
      <c r="E48" s="130"/>
    </row>
    <row r="49" spans="1:5" s="2" customFormat="1" ht="60" customHeight="1" x14ac:dyDescent="0.15">
      <c r="A49" s="557"/>
      <c r="B49" s="165" t="s">
        <v>248</v>
      </c>
      <c r="C49" s="166" t="s">
        <v>15</v>
      </c>
      <c r="D49" s="167" t="s">
        <v>7</v>
      </c>
      <c r="E49" s="128"/>
    </row>
    <row r="50" spans="1:5" s="2" customFormat="1" ht="19.5" customHeight="1" x14ac:dyDescent="0.15">
      <c r="A50" s="560"/>
      <c r="B50" s="149" t="s">
        <v>335</v>
      </c>
      <c r="C50" s="175" t="s">
        <v>15</v>
      </c>
      <c r="D50" s="176" t="s">
        <v>7</v>
      </c>
      <c r="E50" s="129"/>
    </row>
    <row r="51" spans="1:5" s="2" customFormat="1" ht="19.5" customHeight="1" x14ac:dyDescent="0.15">
      <c r="A51" s="556" t="s">
        <v>336</v>
      </c>
      <c r="B51" s="153" t="s">
        <v>334</v>
      </c>
      <c r="C51" s="163" t="s">
        <v>15</v>
      </c>
      <c r="D51" s="164" t="s">
        <v>7</v>
      </c>
      <c r="E51" s="132"/>
    </row>
    <row r="52" spans="1:5" s="2" customFormat="1" ht="60" customHeight="1" x14ac:dyDescent="0.15">
      <c r="A52" s="557"/>
      <c r="B52" s="165" t="s">
        <v>248</v>
      </c>
      <c r="C52" s="166" t="s">
        <v>15</v>
      </c>
      <c r="D52" s="167" t="s">
        <v>7</v>
      </c>
      <c r="E52" s="128"/>
    </row>
    <row r="53" spans="1:5" s="2" customFormat="1" ht="19.5" customHeight="1" x14ac:dyDescent="0.15">
      <c r="A53" s="558"/>
      <c r="B53" s="141" t="s">
        <v>337</v>
      </c>
      <c r="C53" s="181" t="s">
        <v>15</v>
      </c>
      <c r="D53" s="182" t="s">
        <v>7</v>
      </c>
      <c r="E53" s="183"/>
    </row>
    <row r="54" spans="1:5" s="2" customFormat="1" ht="46.5" customHeight="1" x14ac:dyDescent="0.15">
      <c r="A54" s="572" t="s">
        <v>6</v>
      </c>
      <c r="B54" s="145" t="s">
        <v>249</v>
      </c>
      <c r="C54" s="146" t="s">
        <v>328</v>
      </c>
      <c r="D54" s="147" t="s">
        <v>7</v>
      </c>
      <c r="E54" s="148"/>
    </row>
    <row r="55" spans="1:5" s="2" customFormat="1" ht="34.5" customHeight="1" x14ac:dyDescent="0.15">
      <c r="A55" s="573"/>
      <c r="B55" s="149" t="s">
        <v>250</v>
      </c>
      <c r="C55" s="150" t="s">
        <v>328</v>
      </c>
      <c r="D55" s="151" t="s">
        <v>7</v>
      </c>
      <c r="E55" s="152"/>
    </row>
    <row r="56" spans="1:5" s="2" customFormat="1" ht="30" customHeight="1" x14ac:dyDescent="0.15">
      <c r="A56" s="574" t="s">
        <v>131</v>
      </c>
      <c r="B56" s="153" t="s">
        <v>338</v>
      </c>
      <c r="C56" s="154" t="s">
        <v>15</v>
      </c>
      <c r="D56" s="155" t="s">
        <v>7</v>
      </c>
      <c r="E56" s="156"/>
    </row>
    <row r="57" spans="1:5" s="2" customFormat="1" ht="61.5" customHeight="1" x14ac:dyDescent="0.15">
      <c r="A57" s="581"/>
      <c r="B57" s="165" t="s">
        <v>339</v>
      </c>
      <c r="C57" s="177" t="s">
        <v>15</v>
      </c>
      <c r="D57" s="178" t="s">
        <v>7</v>
      </c>
      <c r="E57" s="179"/>
    </row>
    <row r="58" spans="1:5" s="2" customFormat="1" ht="40.15" customHeight="1" x14ac:dyDescent="0.15">
      <c r="A58" s="581"/>
      <c r="B58" s="165" t="s">
        <v>340</v>
      </c>
      <c r="C58" s="177" t="s">
        <v>15</v>
      </c>
      <c r="D58" s="178" t="s">
        <v>7</v>
      </c>
      <c r="E58" s="179"/>
    </row>
    <row r="59" spans="1:5" s="2" customFormat="1" ht="33.75" customHeight="1" x14ac:dyDescent="0.15">
      <c r="A59" s="575"/>
      <c r="B59" s="141" t="s">
        <v>251</v>
      </c>
      <c r="C59" s="142" t="s">
        <v>15</v>
      </c>
      <c r="D59" s="143" t="s">
        <v>7</v>
      </c>
      <c r="E59" s="144"/>
    </row>
    <row r="60" spans="1:5" s="2" customFormat="1" ht="36" customHeight="1" x14ac:dyDescent="0.15">
      <c r="A60" s="582" t="s">
        <v>8</v>
      </c>
      <c r="B60" s="145" t="s">
        <v>252</v>
      </c>
      <c r="C60" s="173" t="s">
        <v>328</v>
      </c>
      <c r="D60" s="174" t="s">
        <v>4</v>
      </c>
      <c r="E60" s="130"/>
    </row>
    <row r="61" spans="1:5" s="2" customFormat="1" ht="60.75" customHeight="1" x14ac:dyDescent="0.15">
      <c r="A61" s="583"/>
      <c r="B61" s="180" t="s">
        <v>253</v>
      </c>
      <c r="C61" s="166" t="s">
        <v>341</v>
      </c>
      <c r="D61" s="167" t="s">
        <v>342</v>
      </c>
      <c r="E61" s="128" t="s">
        <v>254</v>
      </c>
    </row>
    <row r="62" spans="1:5" s="2" customFormat="1" ht="20.100000000000001" customHeight="1" x14ac:dyDescent="0.15">
      <c r="A62" s="583"/>
      <c r="B62" s="165" t="s">
        <v>255</v>
      </c>
      <c r="C62" s="166" t="s">
        <v>328</v>
      </c>
      <c r="D62" s="167" t="s">
        <v>343</v>
      </c>
      <c r="E62" s="128"/>
    </row>
    <row r="63" spans="1:5" s="2" customFormat="1" ht="37.5" customHeight="1" x14ac:dyDescent="0.15">
      <c r="A63" s="583"/>
      <c r="B63" s="165" t="s">
        <v>256</v>
      </c>
      <c r="C63" s="166" t="s">
        <v>341</v>
      </c>
      <c r="D63" s="167" t="s">
        <v>343</v>
      </c>
      <c r="E63" s="128" t="s">
        <v>257</v>
      </c>
    </row>
    <row r="64" spans="1:5" s="2" customFormat="1" ht="27.75" customHeight="1" x14ac:dyDescent="0.15">
      <c r="A64" s="583"/>
      <c r="B64" s="165" t="s">
        <v>258</v>
      </c>
      <c r="C64" s="166" t="s">
        <v>328</v>
      </c>
      <c r="D64" s="167" t="s">
        <v>5</v>
      </c>
      <c r="E64" s="128" t="s">
        <v>259</v>
      </c>
    </row>
    <row r="65" spans="1:5" s="2" customFormat="1" ht="18" customHeight="1" x14ac:dyDescent="0.15">
      <c r="A65" s="583"/>
      <c r="B65" s="165" t="s">
        <v>260</v>
      </c>
      <c r="C65" s="166" t="s">
        <v>328</v>
      </c>
      <c r="D65" s="167" t="s">
        <v>343</v>
      </c>
      <c r="E65" s="128"/>
    </row>
    <row r="66" spans="1:5" s="2" customFormat="1" ht="17.25" customHeight="1" x14ac:dyDescent="0.15">
      <c r="A66" s="584"/>
      <c r="B66" s="141" t="s">
        <v>16</v>
      </c>
      <c r="C66" s="184" t="s">
        <v>328</v>
      </c>
      <c r="D66" s="185" t="s">
        <v>17</v>
      </c>
      <c r="E66" s="129"/>
    </row>
    <row r="67" spans="1:5" s="2" customFormat="1" ht="40.5" x14ac:dyDescent="0.15">
      <c r="A67" s="608" t="s">
        <v>344</v>
      </c>
      <c r="B67" s="186" t="s">
        <v>261</v>
      </c>
      <c r="C67" s="187" t="s">
        <v>15</v>
      </c>
      <c r="D67" s="188" t="s">
        <v>262</v>
      </c>
      <c r="E67" s="189"/>
    </row>
    <row r="68" spans="1:5" s="2" customFormat="1" ht="17.25" customHeight="1" x14ac:dyDescent="0.15">
      <c r="A68" s="609"/>
      <c r="B68" s="190" t="s">
        <v>263</v>
      </c>
      <c r="C68" s="191" t="s">
        <v>15</v>
      </c>
      <c r="D68" s="192" t="s">
        <v>262</v>
      </c>
      <c r="E68" s="247"/>
    </row>
    <row r="69" spans="1:5" s="2" customFormat="1" ht="49.5" customHeight="1" x14ac:dyDescent="0.15">
      <c r="A69" s="609"/>
      <c r="B69" s="190" t="s">
        <v>264</v>
      </c>
      <c r="C69" s="191" t="s">
        <v>15</v>
      </c>
      <c r="D69" s="192" t="s">
        <v>265</v>
      </c>
      <c r="E69" s="247"/>
    </row>
    <row r="70" spans="1:5" s="2" customFormat="1" ht="42" customHeight="1" x14ac:dyDescent="0.15">
      <c r="A70" s="610"/>
      <c r="B70" s="193" t="s">
        <v>266</v>
      </c>
      <c r="C70" s="194" t="s">
        <v>15</v>
      </c>
      <c r="D70" s="195" t="s">
        <v>265</v>
      </c>
      <c r="E70" s="196"/>
    </row>
    <row r="71" spans="1:5" s="2" customFormat="1" ht="18" customHeight="1" x14ac:dyDescent="0.15">
      <c r="A71" s="585" t="s">
        <v>267</v>
      </c>
      <c r="B71" s="197" t="s">
        <v>268</v>
      </c>
      <c r="C71" s="187"/>
      <c r="D71" s="198"/>
      <c r="E71" s="189"/>
    </row>
    <row r="72" spans="1:5" s="2" customFormat="1" ht="40.5" x14ac:dyDescent="0.15">
      <c r="A72" s="586"/>
      <c r="B72" s="190" t="s">
        <v>269</v>
      </c>
      <c r="C72" s="191" t="s">
        <v>15</v>
      </c>
      <c r="D72" s="192" t="s">
        <v>262</v>
      </c>
      <c r="E72" s="247"/>
    </row>
    <row r="73" spans="1:5" s="2" customFormat="1" ht="18" customHeight="1" x14ac:dyDescent="0.15">
      <c r="A73" s="586"/>
      <c r="B73" s="190" t="s">
        <v>263</v>
      </c>
      <c r="C73" s="191" t="s">
        <v>15</v>
      </c>
      <c r="D73" s="192" t="s">
        <v>262</v>
      </c>
      <c r="E73" s="247"/>
    </row>
    <row r="74" spans="1:5" s="2" customFormat="1" ht="45.75" customHeight="1" x14ac:dyDescent="0.15">
      <c r="A74" s="586"/>
      <c r="B74" s="190" t="s">
        <v>264</v>
      </c>
      <c r="C74" s="191" t="s">
        <v>15</v>
      </c>
      <c r="D74" s="199" t="s">
        <v>262</v>
      </c>
      <c r="E74" s="247"/>
    </row>
    <row r="75" spans="1:5" s="2" customFormat="1" ht="40.5" x14ac:dyDescent="0.15">
      <c r="A75" s="586"/>
      <c r="B75" s="190" t="s">
        <v>266</v>
      </c>
      <c r="C75" s="191" t="s">
        <v>15</v>
      </c>
      <c r="D75" s="199" t="s">
        <v>265</v>
      </c>
      <c r="E75" s="247"/>
    </row>
    <row r="76" spans="1:5" s="2" customFormat="1" ht="46.5" customHeight="1" x14ac:dyDescent="0.15">
      <c r="A76" s="587"/>
      <c r="B76" s="190" t="s">
        <v>270</v>
      </c>
      <c r="C76" s="191" t="s">
        <v>15</v>
      </c>
      <c r="D76" s="192" t="s">
        <v>262</v>
      </c>
      <c r="E76" s="247"/>
    </row>
    <row r="77" spans="1:5" s="2" customFormat="1" ht="13.5" x14ac:dyDescent="0.15">
      <c r="A77" s="587"/>
      <c r="B77" s="190" t="s">
        <v>263</v>
      </c>
      <c r="C77" s="191" t="s">
        <v>15</v>
      </c>
      <c r="D77" s="192" t="s">
        <v>262</v>
      </c>
      <c r="E77" s="247"/>
    </row>
    <row r="78" spans="1:5" s="2" customFormat="1" ht="47.25" customHeight="1" x14ac:dyDescent="0.15">
      <c r="A78" s="587"/>
      <c r="B78" s="190" t="s">
        <v>264</v>
      </c>
      <c r="C78" s="191" t="s">
        <v>15</v>
      </c>
      <c r="D78" s="199" t="s">
        <v>265</v>
      </c>
      <c r="E78" s="247"/>
    </row>
    <row r="79" spans="1:5" s="2" customFormat="1" ht="40.5" x14ac:dyDescent="0.15">
      <c r="A79" s="588"/>
      <c r="B79" s="190" t="s">
        <v>266</v>
      </c>
      <c r="C79" s="194" t="s">
        <v>15</v>
      </c>
      <c r="D79" s="199" t="s">
        <v>262</v>
      </c>
      <c r="E79" s="247"/>
    </row>
    <row r="80" spans="1:5" s="2" customFormat="1" ht="13.5" x14ac:dyDescent="0.15">
      <c r="A80" s="556" t="s">
        <v>132</v>
      </c>
      <c r="B80" s="145" t="s">
        <v>271</v>
      </c>
      <c r="C80" s="146" t="s">
        <v>328</v>
      </c>
      <c r="D80" s="147" t="s">
        <v>4</v>
      </c>
      <c r="E80" s="148"/>
    </row>
    <row r="81" spans="1:5" s="2" customFormat="1" ht="27" x14ac:dyDescent="0.15">
      <c r="A81" s="557"/>
      <c r="B81" s="165" t="s">
        <v>272</v>
      </c>
      <c r="C81" s="177" t="s">
        <v>328</v>
      </c>
      <c r="D81" s="178" t="s">
        <v>345</v>
      </c>
      <c r="E81" s="179" t="s">
        <v>273</v>
      </c>
    </row>
    <row r="82" spans="1:5" s="2" customFormat="1" ht="13.5" x14ac:dyDescent="0.15">
      <c r="A82" s="557"/>
      <c r="B82" s="165" t="s">
        <v>274</v>
      </c>
      <c r="C82" s="177" t="s">
        <v>328</v>
      </c>
      <c r="D82" s="178" t="s">
        <v>345</v>
      </c>
      <c r="E82" s="179"/>
    </row>
    <row r="83" spans="1:5" s="2" customFormat="1" ht="13.5" x14ac:dyDescent="0.15">
      <c r="A83" s="557"/>
      <c r="B83" s="165" t="s">
        <v>255</v>
      </c>
      <c r="C83" s="177" t="s">
        <v>328</v>
      </c>
      <c r="D83" s="178" t="s">
        <v>343</v>
      </c>
      <c r="E83" s="179"/>
    </row>
    <row r="84" spans="1:5" s="2" customFormat="1" ht="27" x14ac:dyDescent="0.15">
      <c r="A84" s="557"/>
      <c r="B84" s="165" t="s">
        <v>275</v>
      </c>
      <c r="C84" s="177" t="s">
        <v>328</v>
      </c>
      <c r="D84" s="178" t="s">
        <v>343</v>
      </c>
      <c r="E84" s="179" t="s">
        <v>273</v>
      </c>
    </row>
    <row r="85" spans="1:5" s="2" customFormat="1" ht="27" x14ac:dyDescent="0.15">
      <c r="A85" s="557"/>
      <c r="B85" s="180" t="s">
        <v>276</v>
      </c>
      <c r="C85" s="177" t="s">
        <v>328</v>
      </c>
      <c r="D85" s="178" t="s">
        <v>5</v>
      </c>
      <c r="E85" s="179" t="s">
        <v>277</v>
      </c>
    </row>
    <row r="86" spans="1:5" s="2" customFormat="1" ht="13.5" x14ac:dyDescent="0.15">
      <c r="A86" s="557"/>
      <c r="B86" s="165" t="s">
        <v>260</v>
      </c>
      <c r="C86" s="177" t="s">
        <v>328</v>
      </c>
      <c r="D86" s="178" t="s">
        <v>343</v>
      </c>
      <c r="E86" s="179"/>
    </row>
    <row r="87" spans="1:5" s="2" customFormat="1" ht="13.5" x14ac:dyDescent="0.15">
      <c r="A87" s="557"/>
      <c r="B87" s="149" t="s">
        <v>16</v>
      </c>
      <c r="C87" s="150" t="s">
        <v>329</v>
      </c>
      <c r="D87" s="151" t="s">
        <v>17</v>
      </c>
      <c r="E87" s="152"/>
    </row>
    <row r="88" spans="1:5" s="2" customFormat="1" ht="18" customHeight="1" x14ac:dyDescent="0.15">
      <c r="A88" s="579" t="s">
        <v>278</v>
      </c>
      <c r="B88" s="145" t="s">
        <v>279</v>
      </c>
      <c r="C88" s="173" t="s">
        <v>15</v>
      </c>
      <c r="D88" s="174" t="s">
        <v>4</v>
      </c>
      <c r="E88" s="130"/>
    </row>
    <row r="89" spans="1:5" s="2" customFormat="1" ht="31.9" customHeight="1" x14ac:dyDescent="0.15">
      <c r="A89" s="580"/>
      <c r="B89" s="165" t="s">
        <v>272</v>
      </c>
      <c r="C89" s="166" t="s">
        <v>15</v>
      </c>
      <c r="D89" s="167" t="s">
        <v>130</v>
      </c>
      <c r="E89" s="128" t="s">
        <v>273</v>
      </c>
    </row>
    <row r="90" spans="1:5" s="2" customFormat="1" ht="30.6" customHeight="1" x14ac:dyDescent="0.15">
      <c r="A90" s="580"/>
      <c r="B90" s="179" t="s">
        <v>275</v>
      </c>
      <c r="C90" s="166" t="s">
        <v>15</v>
      </c>
      <c r="D90" s="167" t="s">
        <v>130</v>
      </c>
      <c r="E90" s="128" t="s">
        <v>273</v>
      </c>
    </row>
    <row r="91" spans="1:5" s="2" customFormat="1" ht="37.9" customHeight="1" x14ac:dyDescent="0.15">
      <c r="A91" s="580"/>
      <c r="B91" s="179" t="s">
        <v>276</v>
      </c>
      <c r="C91" s="166" t="s">
        <v>15</v>
      </c>
      <c r="D91" s="167" t="s">
        <v>5</v>
      </c>
      <c r="E91" s="128" t="s">
        <v>277</v>
      </c>
    </row>
    <row r="92" spans="1:5" s="2" customFormat="1" ht="19.899999999999999" customHeight="1" x14ac:dyDescent="0.15">
      <c r="A92" s="580"/>
      <c r="B92" s="179" t="s">
        <v>255</v>
      </c>
      <c r="C92" s="166" t="s">
        <v>15</v>
      </c>
      <c r="D92" s="167" t="s">
        <v>130</v>
      </c>
      <c r="E92" s="128"/>
    </row>
    <row r="93" spans="1:5" s="2" customFormat="1" ht="19.899999999999999" customHeight="1" x14ac:dyDescent="0.15">
      <c r="A93" s="580"/>
      <c r="B93" s="179" t="s">
        <v>260</v>
      </c>
      <c r="C93" s="166" t="s">
        <v>15</v>
      </c>
      <c r="D93" s="167" t="s">
        <v>130</v>
      </c>
      <c r="E93" s="128"/>
    </row>
    <row r="94" spans="1:5" s="2" customFormat="1" ht="19.899999999999999" customHeight="1" x14ac:dyDescent="0.15">
      <c r="A94" s="580"/>
      <c r="B94" s="179" t="s">
        <v>16</v>
      </c>
      <c r="C94" s="166" t="s">
        <v>15</v>
      </c>
      <c r="D94" s="167" t="s">
        <v>17</v>
      </c>
      <c r="E94" s="128"/>
    </row>
    <row r="95" spans="1:5" s="2" customFormat="1" ht="35.450000000000003" customHeight="1" x14ac:dyDescent="0.15">
      <c r="A95" s="580"/>
      <c r="B95" s="165" t="s">
        <v>280</v>
      </c>
      <c r="C95" s="166" t="s">
        <v>329</v>
      </c>
      <c r="D95" s="167" t="s">
        <v>7</v>
      </c>
      <c r="E95" s="128"/>
    </row>
    <row r="96" spans="1:5" s="2" customFormat="1" ht="19.899999999999999" customHeight="1" x14ac:dyDescent="0.15">
      <c r="A96" s="606"/>
      <c r="B96" s="165" t="s">
        <v>260</v>
      </c>
      <c r="C96" s="166" t="s">
        <v>15</v>
      </c>
      <c r="D96" s="167" t="s">
        <v>130</v>
      </c>
      <c r="E96" s="128"/>
    </row>
    <row r="97" spans="1:5" s="2" customFormat="1" ht="19.899999999999999" customHeight="1" x14ac:dyDescent="0.15">
      <c r="A97" s="606"/>
      <c r="B97" s="165" t="s">
        <v>16</v>
      </c>
      <c r="C97" s="166" t="s">
        <v>15</v>
      </c>
      <c r="D97" s="167" t="s">
        <v>17</v>
      </c>
      <c r="E97" s="128"/>
    </row>
    <row r="98" spans="1:5" s="2" customFormat="1" ht="43.9" customHeight="1" x14ac:dyDescent="0.15">
      <c r="A98" s="607"/>
      <c r="B98" s="149" t="s">
        <v>281</v>
      </c>
      <c r="C98" s="175" t="s">
        <v>15</v>
      </c>
      <c r="D98" s="176" t="s">
        <v>7</v>
      </c>
      <c r="E98" s="129"/>
    </row>
    <row r="99" spans="1:5" s="2" customFormat="1" ht="60" customHeight="1" x14ac:dyDescent="0.15">
      <c r="A99" s="579" t="s">
        <v>282</v>
      </c>
      <c r="B99" s="203" t="s">
        <v>283</v>
      </c>
      <c r="C99" s="200" t="s">
        <v>15</v>
      </c>
      <c r="D99" s="201" t="s">
        <v>3</v>
      </c>
      <c r="E99" s="131"/>
    </row>
    <row r="100" spans="1:5" s="2" customFormat="1" ht="60" customHeight="1" x14ac:dyDescent="0.15">
      <c r="A100" s="607"/>
      <c r="B100" s="196" t="s">
        <v>284</v>
      </c>
      <c r="C100" s="204" t="s">
        <v>15</v>
      </c>
      <c r="D100" s="205" t="s">
        <v>3</v>
      </c>
      <c r="E100" s="206"/>
    </row>
    <row r="101" spans="1:5" s="2" customFormat="1" ht="99.75" customHeight="1" x14ac:dyDescent="0.15">
      <c r="A101" s="207" t="s">
        <v>10</v>
      </c>
      <c r="B101" s="169" t="s">
        <v>285</v>
      </c>
      <c r="C101" s="170" t="s">
        <v>328</v>
      </c>
      <c r="D101" s="171" t="s">
        <v>7</v>
      </c>
      <c r="E101" s="127"/>
    </row>
    <row r="102" spans="1:5" ht="51" customHeight="1" x14ac:dyDescent="0.15">
      <c r="A102" s="208" t="s">
        <v>286</v>
      </c>
      <c r="B102" s="209" t="s">
        <v>287</v>
      </c>
      <c r="C102" s="210" t="s">
        <v>328</v>
      </c>
      <c r="D102" s="211" t="s">
        <v>7</v>
      </c>
      <c r="E102" s="212"/>
    </row>
    <row r="103" spans="1:5" s="2" customFormat="1" ht="25.5" customHeight="1" x14ac:dyDescent="0.15">
      <c r="A103" s="551" t="s">
        <v>288</v>
      </c>
      <c r="B103" s="213" t="s">
        <v>289</v>
      </c>
      <c r="C103" s="562" t="s">
        <v>346</v>
      </c>
      <c r="D103" s="549" t="s">
        <v>290</v>
      </c>
      <c r="E103" s="202"/>
    </row>
    <row r="104" spans="1:5" s="2" customFormat="1" ht="28.9" customHeight="1" x14ac:dyDescent="0.15">
      <c r="A104" s="561"/>
      <c r="B104" s="214" t="s">
        <v>291</v>
      </c>
      <c r="C104" s="563"/>
      <c r="D104" s="550"/>
      <c r="E104" s="132"/>
    </row>
    <row r="105" spans="1:5" s="2" customFormat="1" ht="24.75" customHeight="1" x14ac:dyDescent="0.15">
      <c r="A105" s="552"/>
      <c r="B105" s="215" t="s">
        <v>260</v>
      </c>
      <c r="C105" s="216" t="s">
        <v>347</v>
      </c>
      <c r="D105" s="217" t="s">
        <v>7</v>
      </c>
      <c r="E105" s="218"/>
    </row>
    <row r="106" spans="1:5" ht="36.75" customHeight="1" x14ac:dyDescent="0.15">
      <c r="A106" s="551" t="s">
        <v>292</v>
      </c>
      <c r="B106" s="213" t="s">
        <v>293</v>
      </c>
      <c r="C106" s="248" t="s">
        <v>346</v>
      </c>
      <c r="D106" s="219" t="s">
        <v>7</v>
      </c>
      <c r="E106" s="220"/>
    </row>
    <row r="107" spans="1:5" ht="24.75" customHeight="1" x14ac:dyDescent="0.15">
      <c r="A107" s="552"/>
      <c r="B107" s="215" t="s">
        <v>260</v>
      </c>
      <c r="C107" s="216" t="s">
        <v>328</v>
      </c>
      <c r="D107" s="217" t="s">
        <v>7</v>
      </c>
      <c r="E107" s="218"/>
    </row>
    <row r="108" spans="1:5" ht="25.15" customHeight="1" x14ac:dyDescent="0.15">
      <c r="A108" s="553" t="s">
        <v>294</v>
      </c>
      <c r="B108" s="221" t="s">
        <v>295</v>
      </c>
      <c r="C108" s="222" t="s">
        <v>15</v>
      </c>
      <c r="D108" s="223" t="s">
        <v>7</v>
      </c>
      <c r="E108" s="224"/>
    </row>
    <row r="109" spans="1:5" ht="30" customHeight="1" x14ac:dyDescent="0.15">
      <c r="A109" s="554"/>
      <c r="B109" s="225" t="s">
        <v>296</v>
      </c>
      <c r="C109" s="226" t="s">
        <v>15</v>
      </c>
      <c r="D109" s="227" t="s">
        <v>7</v>
      </c>
      <c r="E109" s="228"/>
    </row>
    <row r="110" spans="1:5" ht="14.25" x14ac:dyDescent="0.15">
      <c r="A110" s="555"/>
      <c r="B110" s="215" t="s">
        <v>260</v>
      </c>
      <c r="C110" s="216" t="s">
        <v>347</v>
      </c>
      <c r="D110" s="217" t="s">
        <v>7</v>
      </c>
      <c r="E110" s="218"/>
    </row>
    <row r="111" spans="1:5" s="79" customFormat="1" ht="20.100000000000001" customHeight="1" x14ac:dyDescent="0.15">
      <c r="A111" s="601" t="s">
        <v>124</v>
      </c>
      <c r="B111" s="229" t="s">
        <v>297</v>
      </c>
      <c r="C111" s="230" t="s">
        <v>328</v>
      </c>
      <c r="D111" s="147" t="s">
        <v>343</v>
      </c>
      <c r="E111" s="130" t="s">
        <v>298</v>
      </c>
    </row>
    <row r="112" spans="1:5" s="79" customFormat="1" ht="20.100000000000001" customHeight="1" x14ac:dyDescent="0.15">
      <c r="A112" s="603"/>
      <c r="B112" s="180" t="s">
        <v>299</v>
      </c>
      <c r="C112" s="231" t="s">
        <v>328</v>
      </c>
      <c r="D112" s="178" t="s">
        <v>348</v>
      </c>
      <c r="E112" s="128" t="s">
        <v>298</v>
      </c>
    </row>
    <row r="113" spans="1:5" s="79" customFormat="1" ht="20.100000000000001" customHeight="1" x14ac:dyDescent="0.15">
      <c r="A113" s="603"/>
      <c r="B113" s="180" t="s">
        <v>300</v>
      </c>
      <c r="C113" s="231" t="s">
        <v>328</v>
      </c>
      <c r="D113" s="178" t="s">
        <v>343</v>
      </c>
      <c r="E113" s="128"/>
    </row>
    <row r="114" spans="1:5" s="79" customFormat="1" ht="20.100000000000001" customHeight="1" x14ac:dyDescent="0.15">
      <c r="A114" s="603"/>
      <c r="B114" s="180" t="s">
        <v>301</v>
      </c>
      <c r="C114" s="231" t="s">
        <v>329</v>
      </c>
      <c r="D114" s="178" t="s">
        <v>349</v>
      </c>
      <c r="E114" s="128" t="s">
        <v>302</v>
      </c>
    </row>
    <row r="115" spans="1:5" s="79" customFormat="1" ht="19.5" customHeight="1" x14ac:dyDescent="0.15">
      <c r="A115" s="603"/>
      <c r="B115" s="180" t="s">
        <v>303</v>
      </c>
      <c r="C115" s="231" t="s">
        <v>329</v>
      </c>
      <c r="D115" s="178" t="s">
        <v>350</v>
      </c>
      <c r="E115" s="128"/>
    </row>
    <row r="116" spans="1:5" s="79" customFormat="1" ht="19.5" customHeight="1" x14ac:dyDescent="0.15">
      <c r="A116" s="603"/>
      <c r="B116" s="180" t="s">
        <v>304</v>
      </c>
      <c r="C116" s="231" t="s">
        <v>346</v>
      </c>
      <c r="D116" s="178" t="s">
        <v>11</v>
      </c>
      <c r="E116" s="128"/>
    </row>
    <row r="117" spans="1:5" s="79" customFormat="1" ht="19.5" customHeight="1" x14ac:dyDescent="0.15">
      <c r="A117" s="603"/>
      <c r="B117" s="232" t="s">
        <v>351</v>
      </c>
      <c r="C117" s="233" t="s">
        <v>328</v>
      </c>
      <c r="D117" s="143"/>
      <c r="E117" s="183"/>
    </row>
    <row r="118" spans="1:5" s="79" customFormat="1" ht="33.75" customHeight="1" x14ac:dyDescent="0.15">
      <c r="A118" s="603"/>
      <c r="B118" s="209" t="s">
        <v>352</v>
      </c>
      <c r="C118" s="234" t="s">
        <v>328</v>
      </c>
      <c r="D118" s="211" t="s">
        <v>342</v>
      </c>
      <c r="E118" s="131"/>
    </row>
    <row r="119" spans="1:5" s="79" customFormat="1" ht="30.75" customHeight="1" x14ac:dyDescent="0.15">
      <c r="A119" s="603"/>
      <c r="B119" s="209" t="s">
        <v>353</v>
      </c>
      <c r="C119" s="234" t="s">
        <v>328</v>
      </c>
      <c r="D119" s="211" t="s">
        <v>348</v>
      </c>
      <c r="E119" s="131" t="s">
        <v>305</v>
      </c>
    </row>
    <row r="120" spans="1:5" s="79" customFormat="1" ht="39.75" customHeight="1" x14ac:dyDescent="0.15">
      <c r="A120" s="603"/>
      <c r="B120" s="235" t="s">
        <v>354</v>
      </c>
      <c r="C120" s="236" t="s">
        <v>15</v>
      </c>
      <c r="D120" s="155" t="s">
        <v>130</v>
      </c>
      <c r="E120" s="132"/>
    </row>
    <row r="121" spans="1:5" s="79" customFormat="1" ht="27" x14ac:dyDescent="0.15">
      <c r="A121" s="603"/>
      <c r="B121" s="252" t="s">
        <v>306</v>
      </c>
      <c r="C121" s="253" t="s">
        <v>328</v>
      </c>
      <c r="D121" s="254" t="s">
        <v>348</v>
      </c>
      <c r="E121" s="129"/>
    </row>
    <row r="122" spans="1:5" s="79" customFormat="1" ht="20.100000000000001" customHeight="1" x14ac:dyDescent="0.15">
      <c r="A122" s="601" t="s">
        <v>123</v>
      </c>
      <c r="B122" s="235" t="s">
        <v>297</v>
      </c>
      <c r="C122" s="236" t="s">
        <v>328</v>
      </c>
      <c r="D122" s="155" t="s">
        <v>343</v>
      </c>
      <c r="E122" s="132" t="s">
        <v>298</v>
      </c>
    </row>
    <row r="123" spans="1:5" s="79" customFormat="1" ht="20.100000000000001" customHeight="1" x14ac:dyDescent="0.15">
      <c r="A123" s="603"/>
      <c r="B123" s="180" t="s">
        <v>299</v>
      </c>
      <c r="C123" s="231" t="s">
        <v>329</v>
      </c>
      <c r="D123" s="178" t="s">
        <v>343</v>
      </c>
      <c r="E123" s="128" t="s">
        <v>298</v>
      </c>
    </row>
    <row r="124" spans="1:5" s="79" customFormat="1" ht="20.100000000000001" customHeight="1" x14ac:dyDescent="0.15">
      <c r="A124" s="603"/>
      <c r="B124" s="180" t="s">
        <v>300</v>
      </c>
      <c r="C124" s="231" t="s">
        <v>329</v>
      </c>
      <c r="D124" s="178" t="s">
        <v>343</v>
      </c>
      <c r="E124" s="128"/>
    </row>
    <row r="125" spans="1:5" s="79" customFormat="1" ht="20.100000000000001" customHeight="1" x14ac:dyDescent="0.15">
      <c r="A125" s="603"/>
      <c r="B125" s="180" t="s">
        <v>301</v>
      </c>
      <c r="C125" s="231" t="s">
        <v>329</v>
      </c>
      <c r="D125" s="178" t="s">
        <v>355</v>
      </c>
      <c r="E125" s="128" t="s">
        <v>302</v>
      </c>
    </row>
    <row r="126" spans="1:5" s="79" customFormat="1" ht="20.100000000000001" customHeight="1" x14ac:dyDescent="0.15">
      <c r="A126" s="603"/>
      <c r="B126" s="180" t="s">
        <v>303</v>
      </c>
      <c r="C126" s="231" t="s">
        <v>329</v>
      </c>
      <c r="D126" s="178" t="s">
        <v>350</v>
      </c>
      <c r="E126" s="128"/>
    </row>
    <row r="127" spans="1:5" s="79" customFormat="1" ht="20.100000000000001" customHeight="1" x14ac:dyDescent="0.15">
      <c r="A127" s="603"/>
      <c r="B127" s="180" t="s">
        <v>304</v>
      </c>
      <c r="C127" s="231" t="s">
        <v>328</v>
      </c>
      <c r="D127" s="178" t="s">
        <v>11</v>
      </c>
      <c r="E127" s="128"/>
    </row>
    <row r="128" spans="1:5" s="79" customFormat="1" ht="20.100000000000001" customHeight="1" x14ac:dyDescent="0.15">
      <c r="A128" s="603"/>
      <c r="B128" s="232" t="s">
        <v>356</v>
      </c>
      <c r="C128" s="233" t="s">
        <v>329</v>
      </c>
      <c r="D128" s="143"/>
      <c r="E128" s="183"/>
    </row>
    <row r="129" spans="1:5" s="79" customFormat="1" ht="38.25" customHeight="1" x14ac:dyDescent="0.15">
      <c r="A129" s="603"/>
      <c r="B129" s="209" t="s">
        <v>307</v>
      </c>
      <c r="C129" s="234" t="s">
        <v>329</v>
      </c>
      <c r="D129" s="211" t="s">
        <v>348</v>
      </c>
      <c r="E129" s="131"/>
    </row>
    <row r="130" spans="1:5" s="79" customFormat="1" ht="36.75" customHeight="1" x14ac:dyDescent="0.15">
      <c r="A130" s="603"/>
      <c r="B130" s="235" t="s">
        <v>357</v>
      </c>
      <c r="C130" s="236" t="s">
        <v>328</v>
      </c>
      <c r="D130" s="155" t="s">
        <v>348</v>
      </c>
      <c r="E130" s="132" t="s">
        <v>305</v>
      </c>
    </row>
    <row r="131" spans="1:5" s="79" customFormat="1" ht="27" x14ac:dyDescent="0.15">
      <c r="A131" s="603"/>
      <c r="B131" s="252" t="s">
        <v>306</v>
      </c>
      <c r="C131" s="253" t="s">
        <v>329</v>
      </c>
      <c r="D131" s="254" t="s">
        <v>348</v>
      </c>
      <c r="E131" s="129"/>
    </row>
    <row r="132" spans="1:5" s="79" customFormat="1" ht="19.5" customHeight="1" x14ac:dyDescent="0.15">
      <c r="A132" s="604" t="s">
        <v>308</v>
      </c>
      <c r="B132" s="229" t="s">
        <v>297</v>
      </c>
      <c r="C132" s="230" t="s">
        <v>329</v>
      </c>
      <c r="D132" s="147" t="s">
        <v>348</v>
      </c>
      <c r="E132" s="130" t="s">
        <v>298</v>
      </c>
    </row>
    <row r="133" spans="1:5" s="79" customFormat="1" ht="19.5" customHeight="1" x14ac:dyDescent="0.15">
      <c r="A133" s="605"/>
      <c r="B133" s="180" t="s">
        <v>299</v>
      </c>
      <c r="C133" s="231" t="s">
        <v>329</v>
      </c>
      <c r="D133" s="178" t="s">
        <v>348</v>
      </c>
      <c r="E133" s="128" t="s">
        <v>298</v>
      </c>
    </row>
    <row r="134" spans="1:5" s="79" customFormat="1" ht="19.5" customHeight="1" x14ac:dyDescent="0.15">
      <c r="A134" s="605"/>
      <c r="B134" s="180" t="s">
        <v>300</v>
      </c>
      <c r="C134" s="231" t="s">
        <v>329</v>
      </c>
      <c r="D134" s="178" t="s">
        <v>348</v>
      </c>
      <c r="E134" s="128"/>
    </row>
    <row r="135" spans="1:5" s="79" customFormat="1" ht="19.5" customHeight="1" x14ac:dyDescent="0.15">
      <c r="A135" s="605"/>
      <c r="B135" s="180" t="s">
        <v>301</v>
      </c>
      <c r="C135" s="231" t="s">
        <v>328</v>
      </c>
      <c r="D135" s="178" t="s">
        <v>348</v>
      </c>
      <c r="E135" s="128" t="s">
        <v>302</v>
      </c>
    </row>
    <row r="136" spans="1:5" s="79" customFormat="1" ht="19.5" customHeight="1" x14ac:dyDescent="0.15">
      <c r="A136" s="605"/>
      <c r="B136" s="180" t="s">
        <v>303</v>
      </c>
      <c r="C136" s="231" t="s">
        <v>341</v>
      </c>
      <c r="D136" s="178" t="s">
        <v>345</v>
      </c>
      <c r="E136" s="128"/>
    </row>
    <row r="137" spans="1:5" s="79" customFormat="1" ht="19.5" customHeight="1" x14ac:dyDescent="0.15">
      <c r="A137" s="605"/>
      <c r="B137" s="180" t="s">
        <v>304</v>
      </c>
      <c r="C137" s="231" t="s">
        <v>329</v>
      </c>
      <c r="D137" s="178" t="s">
        <v>11</v>
      </c>
      <c r="E137" s="128"/>
    </row>
    <row r="138" spans="1:5" ht="19.5" customHeight="1" x14ac:dyDescent="0.15">
      <c r="A138" s="605"/>
      <c r="B138" s="232" t="s">
        <v>358</v>
      </c>
      <c r="C138" s="233"/>
      <c r="D138" s="143"/>
      <c r="E138" s="183"/>
    </row>
    <row r="139" spans="1:5" ht="34.5" customHeight="1" x14ac:dyDescent="0.15">
      <c r="A139" s="605"/>
      <c r="B139" s="209" t="s">
        <v>307</v>
      </c>
      <c r="C139" s="234" t="s">
        <v>15</v>
      </c>
      <c r="D139" s="211" t="s">
        <v>130</v>
      </c>
      <c r="E139" s="131"/>
    </row>
    <row r="140" spans="1:5" ht="33" customHeight="1" x14ac:dyDescent="0.15">
      <c r="A140" s="605"/>
      <c r="B140" s="235" t="s">
        <v>353</v>
      </c>
      <c r="C140" s="236" t="s">
        <v>15</v>
      </c>
      <c r="D140" s="155" t="s">
        <v>130</v>
      </c>
      <c r="E140" s="132" t="s">
        <v>305</v>
      </c>
    </row>
    <row r="141" spans="1:5" ht="28.5" customHeight="1" x14ac:dyDescent="0.15">
      <c r="A141" s="605"/>
      <c r="B141" s="252" t="s">
        <v>306</v>
      </c>
      <c r="C141" s="253" t="s">
        <v>328</v>
      </c>
      <c r="D141" s="254" t="s">
        <v>343</v>
      </c>
      <c r="E141" s="129"/>
    </row>
    <row r="142" spans="1:5" ht="40.5" x14ac:dyDescent="0.15">
      <c r="A142" s="553" t="s">
        <v>126</v>
      </c>
      <c r="B142" s="213" t="s">
        <v>310</v>
      </c>
      <c r="C142" s="589" t="s">
        <v>15</v>
      </c>
      <c r="D142" s="592" t="s">
        <v>7</v>
      </c>
      <c r="E142" s="255" t="s">
        <v>311</v>
      </c>
    </row>
    <row r="143" spans="1:5" ht="27" x14ac:dyDescent="0.15">
      <c r="A143" s="554"/>
      <c r="B143" s="245" t="s">
        <v>312</v>
      </c>
      <c r="C143" s="590"/>
      <c r="D143" s="593"/>
      <c r="E143" s="256"/>
    </row>
    <row r="144" spans="1:5" ht="54" x14ac:dyDescent="0.15">
      <c r="A144" s="554"/>
      <c r="B144" s="214" t="s">
        <v>313</v>
      </c>
      <c r="C144" s="590"/>
      <c r="D144" s="593"/>
      <c r="E144" s="256"/>
    </row>
    <row r="145" spans="1:5" ht="67.5" x14ac:dyDescent="0.15">
      <c r="A145" s="554"/>
      <c r="B145" s="257" t="s">
        <v>314</v>
      </c>
      <c r="C145" s="590"/>
      <c r="D145" s="593"/>
      <c r="E145" s="258"/>
    </row>
    <row r="146" spans="1:5" ht="27" x14ac:dyDescent="0.15">
      <c r="A146" s="554"/>
      <c r="B146" s="238" t="s">
        <v>315</v>
      </c>
      <c r="C146" s="591"/>
      <c r="D146" s="594"/>
      <c r="E146" s="239"/>
    </row>
    <row r="147" spans="1:5" ht="32.25" customHeight="1" x14ac:dyDescent="0.15">
      <c r="A147" s="554"/>
      <c r="B147" s="214" t="s">
        <v>316</v>
      </c>
      <c r="C147" s="259" t="s">
        <v>15</v>
      </c>
      <c r="D147" s="260" t="s">
        <v>130</v>
      </c>
      <c r="E147" s="256" t="s">
        <v>311</v>
      </c>
    </row>
    <row r="148" spans="1:5" ht="32.25" customHeight="1" x14ac:dyDescent="0.15">
      <c r="A148" s="554"/>
      <c r="B148" s="245" t="s">
        <v>317</v>
      </c>
      <c r="C148" s="261" t="s">
        <v>15</v>
      </c>
      <c r="D148" s="262" t="s">
        <v>130</v>
      </c>
      <c r="E148" s="263"/>
    </row>
    <row r="149" spans="1:5" ht="32.25" customHeight="1" x14ac:dyDescent="0.15">
      <c r="A149" s="554"/>
      <c r="B149" s="214" t="s">
        <v>318</v>
      </c>
      <c r="C149" s="259" t="s">
        <v>15</v>
      </c>
      <c r="D149" s="260" t="s">
        <v>130</v>
      </c>
      <c r="E149" s="256" t="s">
        <v>302</v>
      </c>
    </row>
    <row r="150" spans="1:5" ht="32.25" customHeight="1" x14ac:dyDescent="0.15">
      <c r="A150" s="554"/>
      <c r="B150" s="245" t="s">
        <v>319</v>
      </c>
      <c r="C150" s="261" t="s">
        <v>15</v>
      </c>
      <c r="D150" s="264" t="s">
        <v>130</v>
      </c>
      <c r="E150" s="263"/>
    </row>
    <row r="151" spans="1:5" ht="27" x14ac:dyDescent="0.15">
      <c r="A151" s="554"/>
      <c r="B151" s="265" t="s">
        <v>320</v>
      </c>
      <c r="C151" s="266" t="s">
        <v>329</v>
      </c>
      <c r="D151" s="267" t="s">
        <v>348</v>
      </c>
      <c r="E151" s="128"/>
    </row>
    <row r="152" spans="1:5" ht="27" x14ac:dyDescent="0.15">
      <c r="A152" s="554"/>
      <c r="B152" s="265" t="s">
        <v>359</v>
      </c>
      <c r="C152" s="266" t="s">
        <v>328</v>
      </c>
      <c r="D152" s="267" t="s">
        <v>343</v>
      </c>
      <c r="E152" s="128"/>
    </row>
    <row r="153" spans="1:5" ht="27" x14ac:dyDescent="0.15">
      <c r="A153" s="555"/>
      <c r="B153" s="252" t="s">
        <v>322</v>
      </c>
      <c r="C153" s="253" t="s">
        <v>329</v>
      </c>
      <c r="D153" s="254" t="s">
        <v>348</v>
      </c>
      <c r="E153" s="129"/>
    </row>
    <row r="154" spans="1:5" ht="40.5" x14ac:dyDescent="0.15">
      <c r="A154" s="553" t="s">
        <v>127</v>
      </c>
      <c r="B154" s="244" t="s">
        <v>310</v>
      </c>
      <c r="C154" s="595" t="s">
        <v>15</v>
      </c>
      <c r="D154" s="598" t="s">
        <v>7</v>
      </c>
      <c r="E154" s="255" t="s">
        <v>311</v>
      </c>
    </row>
    <row r="155" spans="1:5" ht="27" x14ac:dyDescent="0.15">
      <c r="A155" s="554"/>
      <c r="B155" s="214" t="s">
        <v>312</v>
      </c>
      <c r="C155" s="596"/>
      <c r="D155" s="599"/>
      <c r="E155" s="256"/>
    </row>
    <row r="156" spans="1:5" ht="54" x14ac:dyDescent="0.15">
      <c r="A156" s="554"/>
      <c r="B156" s="245" t="s">
        <v>313</v>
      </c>
      <c r="C156" s="596"/>
      <c r="D156" s="599"/>
      <c r="E156" s="263"/>
    </row>
    <row r="157" spans="1:5" ht="67.5" x14ac:dyDescent="0.15">
      <c r="A157" s="554"/>
      <c r="B157" s="214" t="s">
        <v>314</v>
      </c>
      <c r="C157" s="596"/>
      <c r="D157" s="599"/>
      <c r="E157" s="256"/>
    </row>
    <row r="158" spans="1:5" ht="27" x14ac:dyDescent="0.15">
      <c r="A158" s="554"/>
      <c r="B158" s="245" t="s">
        <v>315</v>
      </c>
      <c r="C158" s="597"/>
      <c r="D158" s="600"/>
      <c r="E158" s="263"/>
    </row>
    <row r="159" spans="1:5" ht="14.25" x14ac:dyDescent="0.15">
      <c r="A159" s="554"/>
      <c r="B159" s="214" t="s">
        <v>316</v>
      </c>
      <c r="C159" s="268" t="s">
        <v>15</v>
      </c>
      <c r="D159" s="269" t="s">
        <v>130</v>
      </c>
      <c r="E159" s="256" t="s">
        <v>311</v>
      </c>
    </row>
    <row r="160" spans="1:5" ht="27" x14ac:dyDescent="0.15">
      <c r="A160" s="554"/>
      <c r="B160" s="257" t="s">
        <v>317</v>
      </c>
      <c r="C160" s="270" t="s">
        <v>15</v>
      </c>
      <c r="D160" s="271" t="s">
        <v>130</v>
      </c>
      <c r="E160" s="258"/>
    </row>
    <row r="161" spans="1:5" ht="14.25" x14ac:dyDescent="0.15">
      <c r="A161" s="554"/>
      <c r="B161" s="237" t="s">
        <v>318</v>
      </c>
      <c r="C161" s="272" t="s">
        <v>15</v>
      </c>
      <c r="D161" s="273" t="s">
        <v>130</v>
      </c>
      <c r="E161" s="239" t="s">
        <v>302</v>
      </c>
    </row>
    <row r="162" spans="1:5" ht="27" x14ac:dyDescent="0.15">
      <c r="A162" s="554"/>
      <c r="B162" s="265" t="s">
        <v>323</v>
      </c>
      <c r="C162" s="266" t="s">
        <v>328</v>
      </c>
      <c r="D162" s="267" t="s">
        <v>343</v>
      </c>
      <c r="E162" s="128"/>
    </row>
    <row r="163" spans="1:5" ht="27" x14ac:dyDescent="0.15">
      <c r="A163" s="554"/>
      <c r="B163" s="265" t="s">
        <v>360</v>
      </c>
      <c r="C163" s="266" t="s">
        <v>329</v>
      </c>
      <c r="D163" s="267" t="s">
        <v>348</v>
      </c>
      <c r="E163" s="128"/>
    </row>
    <row r="164" spans="1:5" ht="27" x14ac:dyDescent="0.15">
      <c r="A164" s="555"/>
      <c r="B164" s="252" t="s">
        <v>324</v>
      </c>
      <c r="C164" s="253" t="s">
        <v>329</v>
      </c>
      <c r="D164" s="254" t="s">
        <v>348</v>
      </c>
      <c r="E164" s="129"/>
    </row>
    <row r="165" spans="1:5" ht="32.25" customHeight="1" x14ac:dyDescent="0.15">
      <c r="A165" s="601" t="s">
        <v>361</v>
      </c>
      <c r="B165" s="274" t="s">
        <v>362</v>
      </c>
      <c r="C165" s="275" t="s">
        <v>15</v>
      </c>
      <c r="D165" s="276" t="s">
        <v>130</v>
      </c>
      <c r="E165" s="130" t="s">
        <v>363</v>
      </c>
    </row>
    <row r="166" spans="1:5" ht="27" x14ac:dyDescent="0.15">
      <c r="A166" s="602"/>
      <c r="B166" s="277" t="s">
        <v>364</v>
      </c>
      <c r="C166" s="278" t="s">
        <v>15</v>
      </c>
      <c r="D166" s="279" t="s">
        <v>130</v>
      </c>
      <c r="E166" s="129"/>
    </row>
  </sheetData>
  <mergeCells count="36">
    <mergeCell ref="A48:A50"/>
    <mergeCell ref="A1:E1"/>
    <mergeCell ref="C3:D3"/>
    <mergeCell ref="A5:A6"/>
    <mergeCell ref="A7:A8"/>
    <mergeCell ref="A10:A15"/>
    <mergeCell ref="A17:A18"/>
    <mergeCell ref="A19:A25"/>
    <mergeCell ref="A26:A32"/>
    <mergeCell ref="A33:A39"/>
    <mergeCell ref="A40:A44"/>
    <mergeCell ref="A45:A47"/>
    <mergeCell ref="D103:D104"/>
    <mergeCell ref="A51:A53"/>
    <mergeCell ref="A54:A55"/>
    <mergeCell ref="A56:A59"/>
    <mergeCell ref="A60:A66"/>
    <mergeCell ref="A67:A70"/>
    <mergeCell ref="A71:A79"/>
    <mergeCell ref="A80:A87"/>
    <mergeCell ref="A88:A98"/>
    <mergeCell ref="A99:A100"/>
    <mergeCell ref="A103:A105"/>
    <mergeCell ref="C103:C104"/>
    <mergeCell ref="A165:A166"/>
    <mergeCell ref="A106:A107"/>
    <mergeCell ref="A108:A110"/>
    <mergeCell ref="A111:A121"/>
    <mergeCell ref="A122:A131"/>
    <mergeCell ref="A132:A141"/>
    <mergeCell ref="A142:A153"/>
    <mergeCell ref="C142:C146"/>
    <mergeCell ref="D142:D146"/>
    <mergeCell ref="A154:A164"/>
    <mergeCell ref="C154:C158"/>
    <mergeCell ref="D154:D158"/>
  </mergeCells>
  <phoneticPr fontId="2"/>
  <printOptions horizontalCentered="1"/>
  <pageMargins left="0.59055118110236227" right="0.59055118110236227" top="0.59055118110236227" bottom="0.59055118110236227" header="0.39370078740157483" footer="0.39370078740157483"/>
  <pageSetup paperSize="9" fitToHeight="0" orientation="landscape" horizontalDpi="300" verticalDpi="300" r:id="rId1"/>
  <headerFooter alignWithMargins="0">
    <oddFooter>&amp;L（自己点検シート）&amp;R&amp;10&amp;A（&amp;P/&amp;N）</oddFooter>
  </headerFooter>
  <rowBreaks count="15" manualBreakCount="15">
    <brk id="9" max="4" man="1"/>
    <brk id="18" max="4" man="1"/>
    <brk id="22" max="4" man="1"/>
    <brk id="25" max="4" man="1"/>
    <brk id="32" max="4" man="1"/>
    <brk id="39" max="4" man="1"/>
    <brk id="47" max="4" man="1"/>
    <brk id="59" max="4" man="1"/>
    <brk id="70" max="4" man="1"/>
    <brk id="79" max="4" man="1"/>
    <brk id="98" max="4" man="1"/>
    <brk id="110" max="4" man="1"/>
    <brk id="131" max="4" man="1"/>
    <brk id="141" max="4" man="1"/>
    <brk id="15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2"/>
  <sheetViews>
    <sheetView view="pageBreakPreview" zoomScale="60" zoomScaleNormal="85" workbookViewId="0">
      <selection sqref="A1:E1"/>
    </sheetView>
  </sheetViews>
  <sheetFormatPr defaultRowHeight="20.100000000000001" customHeight="1" x14ac:dyDescent="0.15"/>
  <cols>
    <col min="1" max="1" width="23.625" style="241" customWidth="1"/>
    <col min="2" max="2" width="55.625" style="241" customWidth="1"/>
    <col min="3" max="3" width="4.125" style="242" customWidth="1"/>
    <col min="4" max="4" width="15.625" style="243" customWidth="1"/>
    <col min="5" max="5" width="30.625" style="137" customWidth="1"/>
    <col min="6" max="9" width="9" style="1"/>
    <col min="10" max="10" width="22.125" style="1" customWidth="1"/>
    <col min="11"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265" width="9" style="1"/>
    <col min="266" max="266" width="22.125" style="1" customWidth="1"/>
    <col min="267"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521" width="9" style="1"/>
    <col min="522" max="522" width="22.125" style="1" customWidth="1"/>
    <col min="523"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777" width="9" style="1"/>
    <col min="778" max="778" width="22.125" style="1" customWidth="1"/>
    <col min="779"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033" width="9" style="1"/>
    <col min="1034" max="1034" width="22.125" style="1" customWidth="1"/>
    <col min="1035"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289" width="9" style="1"/>
    <col min="1290" max="1290" width="22.125" style="1" customWidth="1"/>
    <col min="1291"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545" width="9" style="1"/>
    <col min="1546" max="1546" width="22.125" style="1" customWidth="1"/>
    <col min="1547"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1801" width="9" style="1"/>
    <col min="1802" max="1802" width="22.125" style="1" customWidth="1"/>
    <col min="1803"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057" width="9" style="1"/>
    <col min="2058" max="2058" width="22.125" style="1" customWidth="1"/>
    <col min="2059"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313" width="9" style="1"/>
    <col min="2314" max="2314" width="22.125" style="1" customWidth="1"/>
    <col min="2315"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569" width="9" style="1"/>
    <col min="2570" max="2570" width="22.125" style="1" customWidth="1"/>
    <col min="2571"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2825" width="9" style="1"/>
    <col min="2826" max="2826" width="22.125" style="1" customWidth="1"/>
    <col min="2827"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081" width="9" style="1"/>
    <col min="3082" max="3082" width="22.125" style="1" customWidth="1"/>
    <col min="3083"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337" width="9" style="1"/>
    <col min="3338" max="3338" width="22.125" style="1" customWidth="1"/>
    <col min="3339"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593" width="9" style="1"/>
    <col min="3594" max="3594" width="22.125" style="1" customWidth="1"/>
    <col min="3595"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3849" width="9" style="1"/>
    <col min="3850" max="3850" width="22.125" style="1" customWidth="1"/>
    <col min="3851"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105" width="9" style="1"/>
    <col min="4106" max="4106" width="22.125" style="1" customWidth="1"/>
    <col min="4107"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361" width="9" style="1"/>
    <col min="4362" max="4362" width="22.125" style="1" customWidth="1"/>
    <col min="4363"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617" width="9" style="1"/>
    <col min="4618" max="4618" width="22.125" style="1" customWidth="1"/>
    <col min="4619"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4873" width="9" style="1"/>
    <col min="4874" max="4874" width="22.125" style="1" customWidth="1"/>
    <col min="4875"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129" width="9" style="1"/>
    <col min="5130" max="5130" width="22.125" style="1" customWidth="1"/>
    <col min="5131"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385" width="9" style="1"/>
    <col min="5386" max="5386" width="22.125" style="1" customWidth="1"/>
    <col min="5387"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641" width="9" style="1"/>
    <col min="5642" max="5642" width="22.125" style="1" customWidth="1"/>
    <col min="5643"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5897" width="9" style="1"/>
    <col min="5898" max="5898" width="22.125" style="1" customWidth="1"/>
    <col min="5899"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153" width="9" style="1"/>
    <col min="6154" max="6154" width="22.125" style="1" customWidth="1"/>
    <col min="6155"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409" width="9" style="1"/>
    <col min="6410" max="6410" width="22.125" style="1" customWidth="1"/>
    <col min="6411"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665" width="9" style="1"/>
    <col min="6666" max="6666" width="22.125" style="1" customWidth="1"/>
    <col min="6667"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6921" width="9" style="1"/>
    <col min="6922" max="6922" width="22.125" style="1" customWidth="1"/>
    <col min="6923"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177" width="9" style="1"/>
    <col min="7178" max="7178" width="22.125" style="1" customWidth="1"/>
    <col min="7179"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433" width="9" style="1"/>
    <col min="7434" max="7434" width="22.125" style="1" customWidth="1"/>
    <col min="7435"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689" width="9" style="1"/>
    <col min="7690" max="7690" width="22.125" style="1" customWidth="1"/>
    <col min="7691"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7945" width="9" style="1"/>
    <col min="7946" max="7946" width="22.125" style="1" customWidth="1"/>
    <col min="7947"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201" width="9" style="1"/>
    <col min="8202" max="8202" width="22.125" style="1" customWidth="1"/>
    <col min="8203"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457" width="9" style="1"/>
    <col min="8458" max="8458" width="22.125" style="1" customWidth="1"/>
    <col min="8459"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713" width="9" style="1"/>
    <col min="8714" max="8714" width="22.125" style="1" customWidth="1"/>
    <col min="8715"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8969" width="9" style="1"/>
    <col min="8970" max="8970" width="22.125" style="1" customWidth="1"/>
    <col min="8971"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225" width="9" style="1"/>
    <col min="9226" max="9226" width="22.125" style="1" customWidth="1"/>
    <col min="9227"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481" width="9" style="1"/>
    <col min="9482" max="9482" width="22.125" style="1" customWidth="1"/>
    <col min="9483"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737" width="9" style="1"/>
    <col min="9738" max="9738" width="22.125" style="1" customWidth="1"/>
    <col min="9739"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9993" width="9" style="1"/>
    <col min="9994" max="9994" width="22.125" style="1" customWidth="1"/>
    <col min="9995"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249" width="9" style="1"/>
    <col min="10250" max="10250" width="22.125" style="1" customWidth="1"/>
    <col min="10251"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505" width="9" style="1"/>
    <col min="10506" max="10506" width="22.125" style="1" customWidth="1"/>
    <col min="10507"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0761" width="9" style="1"/>
    <col min="10762" max="10762" width="22.125" style="1" customWidth="1"/>
    <col min="10763"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017" width="9" style="1"/>
    <col min="11018" max="11018" width="22.125" style="1" customWidth="1"/>
    <col min="11019"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273" width="9" style="1"/>
    <col min="11274" max="11274" width="22.125" style="1" customWidth="1"/>
    <col min="11275"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529" width="9" style="1"/>
    <col min="11530" max="11530" width="22.125" style="1" customWidth="1"/>
    <col min="11531"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1785" width="9" style="1"/>
    <col min="11786" max="11786" width="22.125" style="1" customWidth="1"/>
    <col min="11787"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041" width="9" style="1"/>
    <col min="12042" max="12042" width="22.125" style="1" customWidth="1"/>
    <col min="12043"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297" width="9" style="1"/>
    <col min="12298" max="12298" width="22.125" style="1" customWidth="1"/>
    <col min="12299"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553" width="9" style="1"/>
    <col min="12554" max="12554" width="22.125" style="1" customWidth="1"/>
    <col min="12555"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2809" width="9" style="1"/>
    <col min="12810" max="12810" width="22.125" style="1" customWidth="1"/>
    <col min="12811"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065" width="9" style="1"/>
    <col min="13066" max="13066" width="22.125" style="1" customWidth="1"/>
    <col min="13067"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321" width="9" style="1"/>
    <col min="13322" max="13322" width="22.125" style="1" customWidth="1"/>
    <col min="13323"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577" width="9" style="1"/>
    <col min="13578" max="13578" width="22.125" style="1" customWidth="1"/>
    <col min="13579"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3833" width="9" style="1"/>
    <col min="13834" max="13834" width="22.125" style="1" customWidth="1"/>
    <col min="13835"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089" width="9" style="1"/>
    <col min="14090" max="14090" width="22.125" style="1" customWidth="1"/>
    <col min="14091"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345" width="9" style="1"/>
    <col min="14346" max="14346" width="22.125" style="1" customWidth="1"/>
    <col min="14347"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601" width="9" style="1"/>
    <col min="14602" max="14602" width="22.125" style="1" customWidth="1"/>
    <col min="14603"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4857" width="9" style="1"/>
    <col min="14858" max="14858" width="22.125" style="1" customWidth="1"/>
    <col min="14859"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113" width="9" style="1"/>
    <col min="15114" max="15114" width="22.125" style="1" customWidth="1"/>
    <col min="15115"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369" width="9" style="1"/>
    <col min="15370" max="15370" width="22.125" style="1" customWidth="1"/>
    <col min="15371"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625" width="9" style="1"/>
    <col min="15626" max="15626" width="22.125" style="1" customWidth="1"/>
    <col min="15627"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5881" width="9" style="1"/>
    <col min="15882" max="15882" width="22.125" style="1" customWidth="1"/>
    <col min="15883"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137" width="9" style="1"/>
    <col min="16138" max="16138" width="22.125" style="1" customWidth="1"/>
    <col min="16139" max="16384" width="9" style="1"/>
  </cols>
  <sheetData>
    <row r="1" spans="1:5" ht="30" customHeight="1" x14ac:dyDescent="0.15">
      <c r="A1" s="569" t="s">
        <v>365</v>
      </c>
      <c r="B1" s="569"/>
      <c r="C1" s="569"/>
      <c r="D1" s="569"/>
      <c r="E1" s="569"/>
    </row>
    <row r="2" spans="1:5" ht="9.9499999999999993" customHeight="1" x14ac:dyDescent="0.15">
      <c r="A2" s="135"/>
      <c r="B2" s="135"/>
      <c r="C2" s="136"/>
      <c r="D2" s="133"/>
    </row>
    <row r="3" spans="1:5" ht="20.100000000000001" customHeight="1" x14ac:dyDescent="0.15">
      <c r="A3" s="138" t="s">
        <v>0</v>
      </c>
      <c r="B3" s="139" t="s">
        <v>1</v>
      </c>
      <c r="C3" s="570" t="s">
        <v>2</v>
      </c>
      <c r="D3" s="571"/>
      <c r="E3" s="280"/>
    </row>
    <row r="4" spans="1:5" s="282" customFormat="1" ht="30" customHeight="1" x14ac:dyDescent="0.15">
      <c r="A4" s="281" t="s">
        <v>205</v>
      </c>
      <c r="B4" s="141" t="s">
        <v>366</v>
      </c>
      <c r="C4" s="181" t="s">
        <v>367</v>
      </c>
      <c r="D4" s="182" t="s">
        <v>7</v>
      </c>
      <c r="E4" s="228"/>
    </row>
    <row r="5" spans="1:5" s="282" customFormat="1" ht="54" x14ac:dyDescent="0.15">
      <c r="A5" s="612" t="s">
        <v>207</v>
      </c>
      <c r="B5" s="145" t="s">
        <v>368</v>
      </c>
      <c r="C5" s="173" t="s">
        <v>367</v>
      </c>
      <c r="D5" s="174" t="s">
        <v>7</v>
      </c>
      <c r="E5" s="220"/>
    </row>
    <row r="6" spans="1:5" s="282" customFormat="1" ht="40.5" x14ac:dyDescent="0.15">
      <c r="A6" s="613"/>
      <c r="B6" s="149" t="s">
        <v>369</v>
      </c>
      <c r="C6" s="175" t="s">
        <v>328</v>
      </c>
      <c r="D6" s="176" t="s">
        <v>7</v>
      </c>
      <c r="E6" s="218"/>
    </row>
    <row r="7" spans="1:5" s="282" customFormat="1" ht="51" customHeight="1" x14ac:dyDescent="0.15">
      <c r="A7" s="622" t="s">
        <v>370</v>
      </c>
      <c r="B7" s="153" t="s">
        <v>371</v>
      </c>
      <c r="C7" s="163" t="s">
        <v>218</v>
      </c>
      <c r="D7" s="164" t="s">
        <v>7</v>
      </c>
      <c r="E7" s="224"/>
    </row>
    <row r="8" spans="1:5" s="283" customFormat="1" ht="60.75" customHeight="1" x14ac:dyDescent="0.15">
      <c r="A8" s="624"/>
      <c r="B8" s="141" t="s">
        <v>372</v>
      </c>
      <c r="C8" s="181" t="s">
        <v>328</v>
      </c>
      <c r="D8" s="182" t="s">
        <v>7</v>
      </c>
      <c r="E8" s="228"/>
    </row>
    <row r="9" spans="1:5" s="282" customFormat="1" ht="75" customHeight="1" x14ac:dyDescent="0.15">
      <c r="A9" s="284" t="s">
        <v>213</v>
      </c>
      <c r="B9" s="159" t="s">
        <v>214</v>
      </c>
      <c r="C9" s="160" t="s">
        <v>218</v>
      </c>
      <c r="D9" s="161" t="s">
        <v>7</v>
      </c>
      <c r="E9" s="162" t="s">
        <v>215</v>
      </c>
    </row>
    <row r="10" spans="1:5" s="2" customFormat="1" ht="20.100000000000001" customHeight="1" x14ac:dyDescent="0.15">
      <c r="A10" s="622" t="s">
        <v>216</v>
      </c>
      <c r="B10" s="153" t="s">
        <v>373</v>
      </c>
      <c r="C10" s="163" t="s">
        <v>328</v>
      </c>
      <c r="D10" s="164" t="s">
        <v>7</v>
      </c>
      <c r="E10" s="132"/>
    </row>
    <row r="11" spans="1:5" s="2" customFormat="1" ht="20.100000000000001" customHeight="1" x14ac:dyDescent="0.15">
      <c r="A11" s="621"/>
      <c r="B11" s="165" t="s">
        <v>12</v>
      </c>
      <c r="C11" s="166" t="s">
        <v>367</v>
      </c>
      <c r="D11" s="167" t="s">
        <v>7</v>
      </c>
      <c r="E11" s="128"/>
    </row>
    <row r="12" spans="1:5" s="2" customFormat="1" ht="20.100000000000001" customHeight="1" x14ac:dyDescent="0.15">
      <c r="A12" s="621"/>
      <c r="B12" s="165" t="s">
        <v>13</v>
      </c>
      <c r="C12" s="166" t="s">
        <v>328</v>
      </c>
      <c r="D12" s="167" t="s">
        <v>7</v>
      </c>
      <c r="E12" s="128"/>
    </row>
    <row r="13" spans="1:5" s="2" customFormat="1" ht="20.100000000000001" customHeight="1" x14ac:dyDescent="0.15">
      <c r="A13" s="621"/>
      <c r="B13" s="165" t="s">
        <v>9</v>
      </c>
      <c r="C13" s="166" t="s">
        <v>328</v>
      </c>
      <c r="D13" s="167" t="s">
        <v>7</v>
      </c>
      <c r="E13" s="128"/>
    </row>
    <row r="14" spans="1:5" s="2" customFormat="1" ht="20.100000000000001" customHeight="1" x14ac:dyDescent="0.15">
      <c r="A14" s="621"/>
      <c r="B14" s="165" t="s">
        <v>14</v>
      </c>
      <c r="C14" s="166" t="s">
        <v>218</v>
      </c>
      <c r="D14" s="167" t="s">
        <v>7</v>
      </c>
      <c r="E14" s="128"/>
    </row>
    <row r="15" spans="1:5" s="2" customFormat="1" ht="20.100000000000001" customHeight="1" x14ac:dyDescent="0.15">
      <c r="A15" s="624"/>
      <c r="B15" s="141" t="s">
        <v>125</v>
      </c>
      <c r="C15" s="181" t="s">
        <v>218</v>
      </c>
      <c r="D15" s="182" t="s">
        <v>7</v>
      </c>
      <c r="E15" s="183"/>
    </row>
    <row r="16" spans="1:5" s="2" customFormat="1" ht="38.25" customHeight="1" x14ac:dyDescent="0.15">
      <c r="A16" s="285" t="s">
        <v>219</v>
      </c>
      <c r="B16" s="169" t="s">
        <v>374</v>
      </c>
      <c r="C16" s="170" t="s">
        <v>367</v>
      </c>
      <c r="D16" s="171" t="s">
        <v>7</v>
      </c>
      <c r="E16" s="127"/>
    </row>
    <row r="17" spans="1:5" s="2" customFormat="1" ht="29.25" customHeight="1" x14ac:dyDescent="0.15">
      <c r="A17" s="612" t="s">
        <v>375</v>
      </c>
      <c r="B17" s="145" t="s">
        <v>221</v>
      </c>
      <c r="C17" s="173" t="s">
        <v>218</v>
      </c>
      <c r="D17" s="174" t="s">
        <v>7</v>
      </c>
      <c r="E17" s="130"/>
    </row>
    <row r="18" spans="1:5" s="2" customFormat="1" ht="20.100000000000001" customHeight="1" x14ac:dyDescent="0.15">
      <c r="A18" s="613"/>
      <c r="B18" s="149" t="s">
        <v>222</v>
      </c>
      <c r="C18" s="175" t="s">
        <v>328</v>
      </c>
      <c r="D18" s="176" t="s">
        <v>7</v>
      </c>
      <c r="E18" s="129"/>
    </row>
    <row r="19" spans="1:5" s="2" customFormat="1" ht="33" customHeight="1" x14ac:dyDescent="0.15">
      <c r="A19" s="612" t="s">
        <v>376</v>
      </c>
      <c r="B19" s="145" t="s">
        <v>221</v>
      </c>
      <c r="C19" s="173" t="s">
        <v>328</v>
      </c>
      <c r="D19" s="174" t="s">
        <v>325</v>
      </c>
      <c r="E19" s="130"/>
    </row>
    <row r="20" spans="1:5" s="2" customFormat="1" ht="75" customHeight="1" x14ac:dyDescent="0.15">
      <c r="A20" s="621"/>
      <c r="B20" s="165" t="s">
        <v>223</v>
      </c>
      <c r="C20" s="177" t="s">
        <v>218</v>
      </c>
      <c r="D20" s="178" t="s">
        <v>7</v>
      </c>
      <c r="E20" s="128"/>
    </row>
    <row r="21" spans="1:5" s="2" customFormat="1" ht="111" customHeight="1" x14ac:dyDescent="0.15">
      <c r="A21" s="621"/>
      <c r="B21" s="165" t="s">
        <v>377</v>
      </c>
      <c r="C21" s="177" t="s">
        <v>329</v>
      </c>
      <c r="D21" s="178" t="s">
        <v>7</v>
      </c>
      <c r="E21" s="128"/>
    </row>
    <row r="22" spans="1:5" s="286" customFormat="1" ht="129.75" customHeight="1" x14ac:dyDescent="0.15">
      <c r="A22" s="621"/>
      <c r="B22" s="165" t="s">
        <v>330</v>
      </c>
      <c r="C22" s="177" t="s">
        <v>329</v>
      </c>
      <c r="D22" s="178" t="s">
        <v>7</v>
      </c>
      <c r="E22" s="128"/>
    </row>
    <row r="23" spans="1:5" s="2" customFormat="1" ht="85.5" customHeight="1" x14ac:dyDescent="0.15">
      <c r="A23" s="621"/>
      <c r="B23" s="165" t="s">
        <v>378</v>
      </c>
      <c r="C23" s="177" t="s">
        <v>328</v>
      </c>
      <c r="D23" s="178" t="s">
        <v>7</v>
      </c>
      <c r="E23" s="128"/>
    </row>
    <row r="24" spans="1:5" s="2" customFormat="1" ht="35.25" customHeight="1" x14ac:dyDescent="0.15">
      <c r="A24" s="624"/>
      <c r="B24" s="141" t="s">
        <v>226</v>
      </c>
      <c r="C24" s="177" t="s">
        <v>328</v>
      </c>
      <c r="D24" s="178" t="s">
        <v>7</v>
      </c>
      <c r="E24" s="183"/>
    </row>
    <row r="25" spans="1:5" s="2" customFormat="1" ht="70.5" customHeight="1" x14ac:dyDescent="0.15">
      <c r="A25" s="613"/>
      <c r="B25" s="149" t="s">
        <v>227</v>
      </c>
      <c r="C25" s="150" t="s">
        <v>328</v>
      </c>
      <c r="D25" s="151" t="s">
        <v>7</v>
      </c>
      <c r="E25" s="129"/>
    </row>
    <row r="26" spans="1:5" s="2" customFormat="1" ht="153.75" customHeight="1" x14ac:dyDescent="0.15">
      <c r="A26" s="612" t="s">
        <v>379</v>
      </c>
      <c r="B26" s="145" t="s">
        <v>380</v>
      </c>
      <c r="C26" s="146" t="s">
        <v>328</v>
      </c>
      <c r="D26" s="147" t="s">
        <v>7</v>
      </c>
      <c r="E26" s="130"/>
    </row>
    <row r="27" spans="1:5" s="2" customFormat="1" ht="122.25" customHeight="1" x14ac:dyDescent="0.15">
      <c r="A27" s="621"/>
      <c r="B27" s="165" t="s">
        <v>381</v>
      </c>
      <c r="C27" s="177" t="s">
        <v>328</v>
      </c>
      <c r="D27" s="178" t="s">
        <v>7</v>
      </c>
      <c r="E27" s="128"/>
    </row>
    <row r="28" spans="1:5" s="2" customFormat="1" ht="88.5" customHeight="1" x14ac:dyDescent="0.15">
      <c r="A28" s="621"/>
      <c r="B28" s="165" t="s">
        <v>331</v>
      </c>
      <c r="C28" s="177" t="s">
        <v>329</v>
      </c>
      <c r="D28" s="178" t="s">
        <v>7</v>
      </c>
      <c r="E28" s="128"/>
    </row>
    <row r="29" spans="1:5" s="2" customFormat="1" ht="63" customHeight="1" x14ac:dyDescent="0.15">
      <c r="A29" s="621"/>
      <c r="B29" s="165" t="s">
        <v>231</v>
      </c>
      <c r="C29" s="177" t="s">
        <v>328</v>
      </c>
      <c r="D29" s="178" t="s">
        <v>7</v>
      </c>
      <c r="E29" s="128"/>
    </row>
    <row r="30" spans="1:5" s="2" customFormat="1" ht="87" customHeight="1" x14ac:dyDescent="0.15">
      <c r="A30" s="621"/>
      <c r="B30" s="165" t="s">
        <v>232</v>
      </c>
      <c r="C30" s="177" t="s">
        <v>328</v>
      </c>
      <c r="D30" s="178" t="s">
        <v>7</v>
      </c>
      <c r="E30" s="128"/>
    </row>
    <row r="31" spans="1:5" s="2" customFormat="1" ht="73.5" customHeight="1" x14ac:dyDescent="0.15">
      <c r="A31" s="621"/>
      <c r="B31" s="165" t="s">
        <v>233</v>
      </c>
      <c r="C31" s="177" t="s">
        <v>328</v>
      </c>
      <c r="D31" s="178" t="s">
        <v>7</v>
      </c>
      <c r="E31" s="128"/>
    </row>
    <row r="32" spans="1:5" s="2" customFormat="1" ht="48" customHeight="1" x14ac:dyDescent="0.15">
      <c r="A32" s="621"/>
      <c r="B32" s="165" t="s">
        <v>234</v>
      </c>
      <c r="C32" s="177" t="s">
        <v>329</v>
      </c>
      <c r="D32" s="178" t="s">
        <v>7</v>
      </c>
      <c r="E32" s="128"/>
    </row>
    <row r="33" spans="1:5" s="2" customFormat="1" ht="153.75" customHeight="1" x14ac:dyDescent="0.15">
      <c r="A33" s="612" t="s">
        <v>235</v>
      </c>
      <c r="B33" s="145" t="s">
        <v>382</v>
      </c>
      <c r="C33" s="146" t="s">
        <v>328</v>
      </c>
      <c r="D33" s="147" t="s">
        <v>7</v>
      </c>
      <c r="E33" s="130"/>
    </row>
    <row r="34" spans="1:5" s="2" customFormat="1" ht="44.25" customHeight="1" x14ac:dyDescent="0.15">
      <c r="A34" s="622"/>
      <c r="B34" s="153" t="s">
        <v>237</v>
      </c>
      <c r="C34" s="154" t="s">
        <v>15</v>
      </c>
      <c r="D34" s="155" t="s">
        <v>7</v>
      </c>
      <c r="E34" s="156"/>
    </row>
    <row r="35" spans="1:5" s="2" customFormat="1" ht="87" customHeight="1" x14ac:dyDescent="0.15">
      <c r="A35" s="621"/>
      <c r="B35" s="165" t="s">
        <v>383</v>
      </c>
      <c r="C35" s="177" t="s">
        <v>328</v>
      </c>
      <c r="D35" s="178" t="s">
        <v>7</v>
      </c>
      <c r="E35" s="128"/>
    </row>
    <row r="36" spans="1:5" s="2" customFormat="1" ht="54.75" customHeight="1" x14ac:dyDescent="0.15">
      <c r="A36" s="621"/>
      <c r="B36" s="165" t="s">
        <v>231</v>
      </c>
      <c r="C36" s="177" t="s">
        <v>328</v>
      </c>
      <c r="D36" s="178" t="s">
        <v>7</v>
      </c>
      <c r="E36" s="128"/>
    </row>
    <row r="37" spans="1:5" s="2" customFormat="1" ht="89.25" customHeight="1" x14ac:dyDescent="0.15">
      <c r="A37" s="621"/>
      <c r="B37" s="165" t="s">
        <v>232</v>
      </c>
      <c r="C37" s="177" t="s">
        <v>328</v>
      </c>
      <c r="D37" s="178" t="s">
        <v>7</v>
      </c>
      <c r="E37" s="128"/>
    </row>
    <row r="38" spans="1:5" s="2" customFormat="1" ht="102" customHeight="1" x14ac:dyDescent="0.15">
      <c r="A38" s="621"/>
      <c r="B38" s="165" t="s">
        <v>384</v>
      </c>
      <c r="C38" s="177" t="s">
        <v>328</v>
      </c>
      <c r="D38" s="178" t="s">
        <v>7</v>
      </c>
      <c r="E38" s="128"/>
    </row>
    <row r="39" spans="1:5" s="2" customFormat="1" ht="48.75" customHeight="1" x14ac:dyDescent="0.15">
      <c r="A39" s="613"/>
      <c r="B39" s="149" t="s">
        <v>234</v>
      </c>
      <c r="C39" s="150" t="s">
        <v>328</v>
      </c>
      <c r="D39" s="151" t="s">
        <v>7</v>
      </c>
      <c r="E39" s="129"/>
    </row>
    <row r="40" spans="1:5" s="2" customFormat="1" ht="154.5" customHeight="1" x14ac:dyDescent="0.15">
      <c r="A40" s="622" t="s">
        <v>239</v>
      </c>
      <c r="B40" s="153" t="s">
        <v>240</v>
      </c>
      <c r="C40" s="163" t="s">
        <v>329</v>
      </c>
      <c r="D40" s="164" t="s">
        <v>7</v>
      </c>
      <c r="E40" s="132"/>
    </row>
    <row r="41" spans="1:5" s="2" customFormat="1" ht="35.1" customHeight="1" x14ac:dyDescent="0.15">
      <c r="A41" s="621"/>
      <c r="B41" s="180" t="s">
        <v>241</v>
      </c>
      <c r="C41" s="166" t="s">
        <v>328</v>
      </c>
      <c r="D41" s="167" t="s">
        <v>7</v>
      </c>
      <c r="E41" s="128"/>
    </row>
    <row r="42" spans="1:5" s="2" customFormat="1" ht="32.25" customHeight="1" x14ac:dyDescent="0.15">
      <c r="A42" s="621"/>
      <c r="B42" s="165" t="s">
        <v>242</v>
      </c>
      <c r="C42" s="166" t="s">
        <v>328</v>
      </c>
      <c r="D42" s="167" t="s">
        <v>7</v>
      </c>
      <c r="E42" s="128" t="s">
        <v>385</v>
      </c>
    </row>
    <row r="43" spans="1:5" s="2" customFormat="1" ht="43.5" customHeight="1" x14ac:dyDescent="0.15">
      <c r="A43" s="621"/>
      <c r="B43" s="165" t="s">
        <v>243</v>
      </c>
      <c r="C43" s="166" t="s">
        <v>328</v>
      </c>
      <c r="D43" s="167" t="s">
        <v>7</v>
      </c>
      <c r="E43" s="128"/>
    </row>
    <row r="44" spans="1:5" s="2" customFormat="1" ht="44.25" customHeight="1" x14ac:dyDescent="0.15">
      <c r="A44" s="624"/>
      <c r="B44" s="141" t="s">
        <v>244</v>
      </c>
      <c r="C44" s="181" t="s">
        <v>329</v>
      </c>
      <c r="D44" s="182" t="s">
        <v>7</v>
      </c>
      <c r="E44" s="183"/>
    </row>
    <row r="45" spans="1:5" s="2" customFormat="1" ht="20.100000000000001" customHeight="1" x14ac:dyDescent="0.15">
      <c r="A45" s="625" t="s">
        <v>386</v>
      </c>
      <c r="B45" s="130" t="s">
        <v>246</v>
      </c>
      <c r="C45" s="287" t="s">
        <v>15</v>
      </c>
      <c r="D45" s="288" t="s">
        <v>7</v>
      </c>
      <c r="E45" s="130"/>
    </row>
    <row r="46" spans="1:5" s="2" customFormat="1" ht="35.1" customHeight="1" x14ac:dyDescent="0.15">
      <c r="A46" s="626"/>
      <c r="B46" s="289" t="s">
        <v>387</v>
      </c>
      <c r="C46" s="290" t="s">
        <v>15</v>
      </c>
      <c r="D46" s="291" t="s">
        <v>7</v>
      </c>
      <c r="E46" s="128"/>
    </row>
    <row r="47" spans="1:5" s="2" customFormat="1" ht="33.75" customHeight="1" x14ac:dyDescent="0.15">
      <c r="A47" s="627"/>
      <c r="B47" s="129" t="s">
        <v>388</v>
      </c>
      <c r="C47" s="292" t="s">
        <v>15</v>
      </c>
      <c r="D47" s="293" t="s">
        <v>7</v>
      </c>
      <c r="E47" s="129"/>
    </row>
    <row r="48" spans="1:5" s="2" customFormat="1" ht="45" customHeight="1" x14ac:dyDescent="0.15">
      <c r="A48" s="622" t="s">
        <v>6</v>
      </c>
      <c r="B48" s="145" t="s">
        <v>389</v>
      </c>
      <c r="C48" s="154" t="s">
        <v>329</v>
      </c>
      <c r="D48" s="155" t="s">
        <v>7</v>
      </c>
      <c r="E48" s="156"/>
    </row>
    <row r="49" spans="1:31" s="2" customFormat="1" ht="34.5" customHeight="1" x14ac:dyDescent="0.15">
      <c r="A49" s="624"/>
      <c r="B49" s="149" t="s">
        <v>390</v>
      </c>
      <c r="C49" s="294" t="s">
        <v>328</v>
      </c>
      <c r="D49" s="143" t="s">
        <v>7</v>
      </c>
      <c r="E49" s="144"/>
    </row>
    <row r="50" spans="1:31" s="2" customFormat="1" ht="36.75" customHeight="1" x14ac:dyDescent="0.15">
      <c r="A50" s="579" t="s">
        <v>131</v>
      </c>
      <c r="B50" s="153" t="s">
        <v>338</v>
      </c>
      <c r="C50" s="154" t="s">
        <v>15</v>
      </c>
      <c r="D50" s="295" t="s">
        <v>7</v>
      </c>
      <c r="E50" s="130"/>
      <c r="F50" s="296"/>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row>
    <row r="51" spans="1:31" s="2" customFormat="1" ht="60.75" customHeight="1" x14ac:dyDescent="0.15">
      <c r="A51" s="580"/>
      <c r="B51" s="165" t="s">
        <v>339</v>
      </c>
      <c r="C51" s="177" t="s">
        <v>15</v>
      </c>
      <c r="D51" s="298" t="s">
        <v>7</v>
      </c>
      <c r="E51" s="128"/>
      <c r="F51" s="299"/>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row>
    <row r="52" spans="1:31" s="2" customFormat="1" ht="36.75" customHeight="1" x14ac:dyDescent="0.15">
      <c r="A52" s="580"/>
      <c r="B52" s="165" t="s">
        <v>391</v>
      </c>
      <c r="C52" s="177" t="s">
        <v>15</v>
      </c>
      <c r="D52" s="298" t="s">
        <v>7</v>
      </c>
      <c r="E52" s="128"/>
      <c r="F52" s="299"/>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row>
    <row r="53" spans="1:31" s="2" customFormat="1" ht="36.75" customHeight="1" x14ac:dyDescent="0.15">
      <c r="A53" s="618"/>
      <c r="B53" s="149" t="s">
        <v>251</v>
      </c>
      <c r="C53" s="294" t="s">
        <v>15</v>
      </c>
      <c r="D53" s="301" t="s">
        <v>7</v>
      </c>
      <c r="E53" s="183"/>
      <c r="F53" s="299"/>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row>
    <row r="54" spans="1:31" s="2" customFormat="1" ht="30" customHeight="1" x14ac:dyDescent="0.15">
      <c r="A54" s="619" t="s">
        <v>8</v>
      </c>
      <c r="B54" s="153" t="s">
        <v>252</v>
      </c>
      <c r="C54" s="163" t="s">
        <v>328</v>
      </c>
      <c r="D54" s="164" t="s">
        <v>4</v>
      </c>
      <c r="E54" s="130"/>
    </row>
    <row r="55" spans="1:31" s="2" customFormat="1" ht="50.25" customHeight="1" x14ac:dyDescent="0.15">
      <c r="A55" s="620"/>
      <c r="B55" s="180" t="s">
        <v>392</v>
      </c>
      <c r="C55" s="166" t="s">
        <v>329</v>
      </c>
      <c r="D55" s="167" t="s">
        <v>343</v>
      </c>
      <c r="E55" s="128" t="s">
        <v>254</v>
      </c>
    </row>
    <row r="56" spans="1:31" s="2" customFormat="1" ht="20.100000000000001" customHeight="1" x14ac:dyDescent="0.15">
      <c r="A56" s="620"/>
      <c r="B56" s="165" t="s">
        <v>255</v>
      </c>
      <c r="C56" s="166" t="s">
        <v>341</v>
      </c>
      <c r="D56" s="167" t="s">
        <v>343</v>
      </c>
      <c r="E56" s="128"/>
    </row>
    <row r="57" spans="1:31" s="2" customFormat="1" ht="35.1" customHeight="1" x14ac:dyDescent="0.15">
      <c r="A57" s="620"/>
      <c r="B57" s="165" t="s">
        <v>256</v>
      </c>
      <c r="C57" s="166" t="s">
        <v>328</v>
      </c>
      <c r="D57" s="167" t="s">
        <v>343</v>
      </c>
      <c r="E57" s="128" t="s">
        <v>257</v>
      </c>
    </row>
    <row r="58" spans="1:31" s="2" customFormat="1" ht="35.1" customHeight="1" x14ac:dyDescent="0.15">
      <c r="A58" s="620"/>
      <c r="B58" s="165" t="s">
        <v>258</v>
      </c>
      <c r="C58" s="166" t="s">
        <v>328</v>
      </c>
      <c r="D58" s="167" t="s">
        <v>5</v>
      </c>
      <c r="E58" s="128" t="s">
        <v>259</v>
      </c>
    </row>
    <row r="59" spans="1:31" s="2" customFormat="1" ht="20.100000000000001" customHeight="1" x14ac:dyDescent="0.15">
      <c r="A59" s="620"/>
      <c r="B59" s="165" t="s">
        <v>260</v>
      </c>
      <c r="C59" s="166" t="s">
        <v>329</v>
      </c>
      <c r="D59" s="167" t="s">
        <v>343</v>
      </c>
      <c r="E59" s="128"/>
    </row>
    <row r="60" spans="1:31" s="2" customFormat="1" ht="28.5" customHeight="1" x14ac:dyDescent="0.15">
      <c r="A60" s="620"/>
      <c r="B60" s="165" t="s">
        <v>16</v>
      </c>
      <c r="C60" s="166" t="s">
        <v>329</v>
      </c>
      <c r="D60" s="167" t="s">
        <v>17</v>
      </c>
      <c r="E60" s="128"/>
    </row>
    <row r="61" spans="1:31" s="2" customFormat="1" ht="41.25" customHeight="1" x14ac:dyDescent="0.15">
      <c r="A61" s="612" t="s">
        <v>393</v>
      </c>
      <c r="B61" s="145" t="s">
        <v>394</v>
      </c>
      <c r="C61" s="173" t="s">
        <v>329</v>
      </c>
      <c r="D61" s="174" t="s">
        <v>7</v>
      </c>
      <c r="E61" s="130"/>
    </row>
    <row r="62" spans="1:31" s="2" customFormat="1" ht="18.75" customHeight="1" x14ac:dyDescent="0.15">
      <c r="A62" s="621"/>
      <c r="B62" s="165" t="s">
        <v>395</v>
      </c>
      <c r="C62" s="166" t="s">
        <v>328</v>
      </c>
      <c r="D62" s="167" t="s">
        <v>396</v>
      </c>
      <c r="E62" s="128"/>
    </row>
    <row r="63" spans="1:31" s="2" customFormat="1" ht="57" customHeight="1" x14ac:dyDescent="0.15">
      <c r="A63" s="621"/>
      <c r="B63" s="165" t="s">
        <v>397</v>
      </c>
      <c r="C63" s="166" t="s">
        <v>328</v>
      </c>
      <c r="D63" s="167" t="s">
        <v>396</v>
      </c>
      <c r="E63" s="128"/>
    </row>
    <row r="64" spans="1:31" s="2" customFormat="1" ht="43.5" customHeight="1" x14ac:dyDescent="0.15">
      <c r="A64" s="613"/>
      <c r="B64" s="149" t="s">
        <v>398</v>
      </c>
      <c r="C64" s="175" t="s">
        <v>341</v>
      </c>
      <c r="D64" s="176" t="s">
        <v>396</v>
      </c>
      <c r="E64" s="129"/>
    </row>
    <row r="65" spans="1:5" s="2" customFormat="1" ht="20.25" customHeight="1" x14ac:dyDescent="0.15">
      <c r="A65" s="612" t="s">
        <v>399</v>
      </c>
      <c r="B65" s="145" t="s">
        <v>400</v>
      </c>
      <c r="C65" s="173" t="s">
        <v>329</v>
      </c>
      <c r="D65" s="174" t="s">
        <v>7</v>
      </c>
      <c r="E65" s="130"/>
    </row>
    <row r="66" spans="1:5" s="2" customFormat="1" ht="20.25" customHeight="1" x14ac:dyDescent="0.15">
      <c r="A66" s="622"/>
      <c r="B66" s="153" t="s">
        <v>401</v>
      </c>
      <c r="C66" s="163"/>
      <c r="D66" s="164"/>
      <c r="E66" s="132"/>
    </row>
    <row r="67" spans="1:5" s="2" customFormat="1" ht="43.5" customHeight="1" x14ac:dyDescent="0.15">
      <c r="A67" s="622"/>
      <c r="B67" s="153" t="s">
        <v>402</v>
      </c>
      <c r="C67" s="163" t="s">
        <v>328</v>
      </c>
      <c r="D67" s="164" t="s">
        <v>7</v>
      </c>
      <c r="E67" s="132"/>
    </row>
    <row r="68" spans="1:5" s="2" customFormat="1" ht="20.25" customHeight="1" x14ac:dyDescent="0.15">
      <c r="A68" s="621"/>
      <c r="B68" s="165" t="s">
        <v>395</v>
      </c>
      <c r="C68" s="166" t="s">
        <v>403</v>
      </c>
      <c r="D68" s="167" t="s">
        <v>396</v>
      </c>
      <c r="E68" s="128"/>
    </row>
    <row r="69" spans="1:5" s="2" customFormat="1" ht="59.25" customHeight="1" x14ac:dyDescent="0.15">
      <c r="A69" s="621"/>
      <c r="B69" s="165" t="s">
        <v>404</v>
      </c>
      <c r="C69" s="166" t="s">
        <v>403</v>
      </c>
      <c r="D69" s="167" t="s">
        <v>7</v>
      </c>
      <c r="E69" s="128"/>
    </row>
    <row r="70" spans="1:5" s="2" customFormat="1" ht="43.5" customHeight="1" x14ac:dyDescent="0.15">
      <c r="A70" s="621"/>
      <c r="B70" s="165" t="s">
        <v>405</v>
      </c>
      <c r="C70" s="166" t="s">
        <v>329</v>
      </c>
      <c r="D70" s="167" t="s">
        <v>406</v>
      </c>
      <c r="E70" s="128"/>
    </row>
    <row r="71" spans="1:5" s="2" customFormat="1" ht="42.75" customHeight="1" x14ac:dyDescent="0.15">
      <c r="A71" s="621"/>
      <c r="B71" s="165" t="s">
        <v>407</v>
      </c>
      <c r="C71" s="166" t="s">
        <v>329</v>
      </c>
      <c r="D71" s="167" t="s">
        <v>7</v>
      </c>
      <c r="E71" s="128"/>
    </row>
    <row r="72" spans="1:5" s="2" customFormat="1" ht="21" customHeight="1" x14ac:dyDescent="0.15">
      <c r="A72" s="621"/>
      <c r="B72" s="165" t="s">
        <v>395</v>
      </c>
      <c r="C72" s="166" t="s">
        <v>403</v>
      </c>
      <c r="D72" s="167" t="s">
        <v>396</v>
      </c>
      <c r="E72" s="128"/>
    </row>
    <row r="73" spans="1:5" s="2" customFormat="1" ht="45.75" customHeight="1" x14ac:dyDescent="0.15">
      <c r="A73" s="621"/>
      <c r="B73" s="165" t="s">
        <v>408</v>
      </c>
      <c r="C73" s="166" t="s">
        <v>328</v>
      </c>
      <c r="D73" s="167" t="s">
        <v>406</v>
      </c>
      <c r="E73" s="128"/>
    </row>
    <row r="74" spans="1:5" s="2" customFormat="1" ht="43.5" customHeight="1" x14ac:dyDescent="0.15">
      <c r="A74" s="613"/>
      <c r="B74" s="149" t="s">
        <v>409</v>
      </c>
      <c r="C74" s="175" t="s">
        <v>329</v>
      </c>
      <c r="D74" s="176" t="s">
        <v>7</v>
      </c>
      <c r="E74" s="129"/>
    </row>
    <row r="75" spans="1:5" s="2" customFormat="1" ht="20.100000000000001" customHeight="1" x14ac:dyDescent="0.15">
      <c r="A75" s="612" t="s">
        <v>132</v>
      </c>
      <c r="B75" s="145" t="s">
        <v>279</v>
      </c>
      <c r="C75" s="173" t="s">
        <v>328</v>
      </c>
      <c r="D75" s="174" t="s">
        <v>4</v>
      </c>
      <c r="E75" s="130"/>
    </row>
    <row r="76" spans="1:5" s="2" customFormat="1" ht="34.5" customHeight="1" x14ac:dyDescent="0.15">
      <c r="A76" s="623"/>
      <c r="B76" s="165" t="s">
        <v>272</v>
      </c>
      <c r="C76" s="166" t="s">
        <v>403</v>
      </c>
      <c r="D76" s="167" t="s">
        <v>343</v>
      </c>
      <c r="E76" s="128" t="s">
        <v>273</v>
      </c>
    </row>
    <row r="77" spans="1:5" s="2" customFormat="1" ht="20.100000000000001" customHeight="1" x14ac:dyDescent="0.15">
      <c r="A77" s="623"/>
      <c r="B77" s="165" t="s">
        <v>255</v>
      </c>
      <c r="C77" s="166" t="s">
        <v>328</v>
      </c>
      <c r="D77" s="167" t="s">
        <v>343</v>
      </c>
      <c r="E77" s="128"/>
    </row>
    <row r="78" spans="1:5" s="2" customFormat="1" ht="35.1" customHeight="1" x14ac:dyDescent="0.15">
      <c r="A78" s="623"/>
      <c r="B78" s="165" t="s">
        <v>275</v>
      </c>
      <c r="C78" s="166" t="s">
        <v>328</v>
      </c>
      <c r="D78" s="167" t="s">
        <v>343</v>
      </c>
      <c r="E78" s="128" t="s">
        <v>273</v>
      </c>
    </row>
    <row r="79" spans="1:5" s="2" customFormat="1" ht="34.5" customHeight="1" x14ac:dyDescent="0.15">
      <c r="A79" s="623"/>
      <c r="B79" s="180" t="s">
        <v>276</v>
      </c>
      <c r="C79" s="166" t="s">
        <v>328</v>
      </c>
      <c r="D79" s="167" t="s">
        <v>3</v>
      </c>
      <c r="E79" s="128" t="s">
        <v>277</v>
      </c>
    </row>
    <row r="80" spans="1:5" s="2" customFormat="1" ht="20.100000000000001" customHeight="1" x14ac:dyDescent="0.15">
      <c r="A80" s="617"/>
      <c r="B80" s="149" t="s">
        <v>260</v>
      </c>
      <c r="C80" s="175" t="s">
        <v>329</v>
      </c>
      <c r="D80" s="176" t="s">
        <v>343</v>
      </c>
      <c r="E80" s="129"/>
    </row>
    <row r="81" spans="1:5" s="2" customFormat="1" ht="20.100000000000001" customHeight="1" x14ac:dyDescent="0.15">
      <c r="A81" s="614" t="s">
        <v>410</v>
      </c>
      <c r="B81" s="153" t="s">
        <v>279</v>
      </c>
      <c r="C81" s="163" t="s">
        <v>328</v>
      </c>
      <c r="D81" s="164" t="s">
        <v>4</v>
      </c>
      <c r="E81" s="132"/>
    </row>
    <row r="82" spans="1:5" s="2" customFormat="1" ht="30.75" customHeight="1" x14ac:dyDescent="0.15">
      <c r="A82" s="623"/>
      <c r="B82" s="165" t="s">
        <v>272</v>
      </c>
      <c r="C82" s="166" t="s">
        <v>403</v>
      </c>
      <c r="D82" s="167" t="s">
        <v>342</v>
      </c>
      <c r="E82" s="128" t="s">
        <v>273</v>
      </c>
    </row>
    <row r="83" spans="1:5" s="2" customFormat="1" ht="20.100000000000001" customHeight="1" x14ac:dyDescent="0.15">
      <c r="A83" s="623"/>
      <c r="B83" s="165" t="s">
        <v>255</v>
      </c>
      <c r="C83" s="166" t="s">
        <v>346</v>
      </c>
      <c r="D83" s="167" t="s">
        <v>343</v>
      </c>
      <c r="E83" s="128"/>
    </row>
    <row r="84" spans="1:5" s="2" customFormat="1" ht="30.75" customHeight="1" x14ac:dyDescent="0.15">
      <c r="A84" s="623"/>
      <c r="B84" s="165" t="s">
        <v>275</v>
      </c>
      <c r="C84" s="166" t="s">
        <v>329</v>
      </c>
      <c r="D84" s="167" t="s">
        <v>348</v>
      </c>
      <c r="E84" s="128" t="s">
        <v>273</v>
      </c>
    </row>
    <row r="85" spans="1:5" s="2" customFormat="1" ht="31.5" customHeight="1" x14ac:dyDescent="0.15">
      <c r="A85" s="623"/>
      <c r="B85" s="180" t="s">
        <v>276</v>
      </c>
      <c r="C85" s="166" t="s">
        <v>328</v>
      </c>
      <c r="D85" s="167" t="s">
        <v>3</v>
      </c>
      <c r="E85" s="128" t="s">
        <v>277</v>
      </c>
    </row>
    <row r="86" spans="1:5" s="2" customFormat="1" ht="18" customHeight="1" x14ac:dyDescent="0.15">
      <c r="A86" s="623"/>
      <c r="B86" s="214" t="s">
        <v>260</v>
      </c>
      <c r="C86" s="249" t="s">
        <v>341</v>
      </c>
      <c r="D86" s="302" t="s">
        <v>411</v>
      </c>
      <c r="E86" s="303"/>
    </row>
    <row r="87" spans="1:5" s="2" customFormat="1" ht="29.25" customHeight="1" x14ac:dyDescent="0.15">
      <c r="A87" s="615"/>
      <c r="B87" s="141" t="s">
        <v>412</v>
      </c>
      <c r="C87" s="181" t="s">
        <v>329</v>
      </c>
      <c r="D87" s="182" t="s">
        <v>3</v>
      </c>
      <c r="E87" s="183"/>
    </row>
    <row r="88" spans="1:5" ht="50.25" customHeight="1" x14ac:dyDescent="0.15">
      <c r="A88" s="612" t="s">
        <v>413</v>
      </c>
      <c r="B88" s="145" t="s">
        <v>414</v>
      </c>
      <c r="C88" s="173" t="s">
        <v>346</v>
      </c>
      <c r="D88" s="174" t="s">
        <v>7</v>
      </c>
      <c r="E88" s="130"/>
    </row>
    <row r="89" spans="1:5" ht="60" customHeight="1" x14ac:dyDescent="0.15">
      <c r="A89" s="613"/>
      <c r="B89" s="149" t="s">
        <v>415</v>
      </c>
      <c r="C89" s="175" t="s">
        <v>341</v>
      </c>
      <c r="D89" s="176" t="s">
        <v>7</v>
      </c>
      <c r="E89" s="129"/>
    </row>
    <row r="90" spans="1:5" ht="104.25" customHeight="1" x14ac:dyDescent="0.15">
      <c r="A90" s="304" t="s">
        <v>416</v>
      </c>
      <c r="B90" s="169" t="s">
        <v>417</v>
      </c>
      <c r="C90" s="170" t="s">
        <v>341</v>
      </c>
      <c r="D90" s="171" t="s">
        <v>7</v>
      </c>
      <c r="E90" s="305"/>
    </row>
    <row r="91" spans="1:5" ht="45" customHeight="1" x14ac:dyDescent="0.15">
      <c r="A91" s="285" t="s">
        <v>286</v>
      </c>
      <c r="B91" s="169" t="s">
        <v>418</v>
      </c>
      <c r="C91" s="170" t="s">
        <v>329</v>
      </c>
      <c r="D91" s="171" t="s">
        <v>7</v>
      </c>
      <c r="E91" s="172"/>
    </row>
    <row r="92" spans="1:5" s="2" customFormat="1" ht="33" customHeight="1" x14ac:dyDescent="0.15">
      <c r="A92" s="614" t="s">
        <v>288</v>
      </c>
      <c r="B92" s="221" t="s">
        <v>419</v>
      </c>
      <c r="C92" s="222" t="s">
        <v>329</v>
      </c>
      <c r="D92" s="223" t="s">
        <v>7</v>
      </c>
      <c r="E92" s="132"/>
    </row>
    <row r="93" spans="1:5" s="2" customFormat="1" ht="33" customHeight="1" x14ac:dyDescent="0.15">
      <c r="A93" s="611"/>
      <c r="B93" s="214" t="s">
        <v>420</v>
      </c>
      <c r="C93" s="268" t="s">
        <v>346</v>
      </c>
      <c r="D93" s="306" t="s">
        <v>7</v>
      </c>
      <c r="E93" s="131"/>
    </row>
    <row r="94" spans="1:5" s="2" customFormat="1" ht="33" customHeight="1" x14ac:dyDescent="0.15">
      <c r="A94" s="611"/>
      <c r="B94" s="214" t="s">
        <v>421</v>
      </c>
      <c r="C94" s="268" t="s">
        <v>341</v>
      </c>
      <c r="D94" s="306" t="s">
        <v>7</v>
      </c>
      <c r="E94" s="128"/>
    </row>
    <row r="95" spans="1:5" s="2" customFormat="1" ht="33" customHeight="1" x14ac:dyDescent="0.15">
      <c r="A95" s="611"/>
      <c r="B95" s="225" t="s">
        <v>422</v>
      </c>
      <c r="C95" s="268" t="s">
        <v>329</v>
      </c>
      <c r="D95" s="307" t="s">
        <v>7</v>
      </c>
      <c r="E95" s="183"/>
    </row>
    <row r="96" spans="1:5" s="2" customFormat="1" ht="20.100000000000001" customHeight="1" x14ac:dyDescent="0.15">
      <c r="A96" s="615"/>
      <c r="B96" s="225" t="s">
        <v>423</v>
      </c>
      <c r="C96" s="226" t="s">
        <v>328</v>
      </c>
      <c r="D96" s="227" t="s">
        <v>7</v>
      </c>
      <c r="E96" s="228"/>
    </row>
    <row r="97" spans="1:5" ht="20.100000000000001" customHeight="1" x14ac:dyDescent="0.15">
      <c r="A97" s="616" t="s">
        <v>292</v>
      </c>
      <c r="B97" s="145" t="s">
        <v>424</v>
      </c>
      <c r="C97" s="173" t="s">
        <v>329</v>
      </c>
      <c r="D97" s="174" t="s">
        <v>7</v>
      </c>
      <c r="E97" s="130"/>
    </row>
    <row r="98" spans="1:5" ht="20.100000000000001" customHeight="1" x14ac:dyDescent="0.15">
      <c r="A98" s="611"/>
      <c r="B98" s="251" t="s">
        <v>422</v>
      </c>
      <c r="C98" s="200" t="s">
        <v>329</v>
      </c>
      <c r="D98" s="201" t="s">
        <v>425</v>
      </c>
      <c r="E98" s="131"/>
    </row>
    <row r="99" spans="1:5" ht="20.100000000000001" customHeight="1" x14ac:dyDescent="0.15">
      <c r="A99" s="617"/>
      <c r="B99" s="149" t="s">
        <v>426</v>
      </c>
      <c r="C99" s="175" t="s">
        <v>403</v>
      </c>
      <c r="D99" s="176" t="s">
        <v>7</v>
      </c>
      <c r="E99" s="129"/>
    </row>
    <row r="100" spans="1:5" ht="34.5" customHeight="1" x14ac:dyDescent="0.15">
      <c r="A100" s="616" t="s">
        <v>294</v>
      </c>
      <c r="B100" s="145" t="s">
        <v>427</v>
      </c>
      <c r="C100" s="173" t="s">
        <v>329</v>
      </c>
      <c r="D100" s="174" t="s">
        <v>7</v>
      </c>
      <c r="E100" s="130"/>
    </row>
    <row r="101" spans="1:5" ht="34.5" customHeight="1" x14ac:dyDescent="0.15">
      <c r="A101" s="611"/>
      <c r="B101" s="203" t="s">
        <v>428</v>
      </c>
      <c r="C101" s="200" t="s">
        <v>15</v>
      </c>
      <c r="D101" s="308" t="s">
        <v>429</v>
      </c>
      <c r="E101" s="128"/>
    </row>
    <row r="102" spans="1:5" ht="34.5" customHeight="1" x14ac:dyDescent="0.15">
      <c r="A102" s="611"/>
      <c r="B102" s="165" t="s">
        <v>430</v>
      </c>
      <c r="C102" s="309" t="s">
        <v>328</v>
      </c>
      <c r="D102" s="308" t="s">
        <v>7</v>
      </c>
      <c r="E102" s="128"/>
    </row>
    <row r="103" spans="1:5" ht="34.5" customHeight="1" x14ac:dyDescent="0.15">
      <c r="A103" s="611"/>
      <c r="B103" s="165" t="s">
        <v>431</v>
      </c>
      <c r="C103" s="200" t="s">
        <v>328</v>
      </c>
      <c r="D103" s="201" t="s">
        <v>7</v>
      </c>
      <c r="E103" s="131"/>
    </row>
    <row r="104" spans="1:5" ht="20.100000000000001" customHeight="1" x14ac:dyDescent="0.15">
      <c r="A104" s="617"/>
      <c r="B104" s="149" t="s">
        <v>260</v>
      </c>
      <c r="C104" s="175" t="s">
        <v>403</v>
      </c>
      <c r="D104" s="176" t="s">
        <v>7</v>
      </c>
      <c r="E104" s="129"/>
    </row>
    <row r="105" spans="1:5" s="79" customFormat="1" ht="20.100000000000001" customHeight="1" x14ac:dyDescent="0.15">
      <c r="A105" s="601" t="s">
        <v>124</v>
      </c>
      <c r="B105" s="229" t="s">
        <v>297</v>
      </c>
      <c r="C105" s="230" t="s">
        <v>328</v>
      </c>
      <c r="D105" s="147" t="s">
        <v>348</v>
      </c>
      <c r="E105" s="130" t="s">
        <v>298</v>
      </c>
    </row>
    <row r="106" spans="1:5" s="79" customFormat="1" ht="20.100000000000001" customHeight="1" x14ac:dyDescent="0.15">
      <c r="A106" s="603"/>
      <c r="B106" s="180" t="s">
        <v>299</v>
      </c>
      <c r="C106" s="231" t="s">
        <v>341</v>
      </c>
      <c r="D106" s="178" t="s">
        <v>342</v>
      </c>
      <c r="E106" s="128" t="s">
        <v>298</v>
      </c>
    </row>
    <row r="107" spans="1:5" s="79" customFormat="1" ht="20.100000000000001" customHeight="1" x14ac:dyDescent="0.15">
      <c r="A107" s="603"/>
      <c r="B107" s="180" t="s">
        <v>300</v>
      </c>
      <c r="C107" s="231" t="s">
        <v>329</v>
      </c>
      <c r="D107" s="178" t="s">
        <v>343</v>
      </c>
      <c r="E107" s="128"/>
    </row>
    <row r="108" spans="1:5" s="79" customFormat="1" ht="20.100000000000001" customHeight="1" x14ac:dyDescent="0.15">
      <c r="A108" s="603"/>
      <c r="B108" s="180" t="s">
        <v>301</v>
      </c>
      <c r="C108" s="231" t="s">
        <v>328</v>
      </c>
      <c r="D108" s="178" t="s">
        <v>343</v>
      </c>
      <c r="E108" s="128" t="s">
        <v>302</v>
      </c>
    </row>
    <row r="109" spans="1:5" s="79" customFormat="1" ht="19.5" customHeight="1" x14ac:dyDescent="0.15">
      <c r="A109" s="603"/>
      <c r="B109" s="180" t="s">
        <v>303</v>
      </c>
      <c r="C109" s="231" t="s">
        <v>328</v>
      </c>
      <c r="D109" s="178" t="s">
        <v>345</v>
      </c>
      <c r="E109" s="128"/>
    </row>
    <row r="110" spans="1:5" s="79" customFormat="1" ht="19.5" customHeight="1" x14ac:dyDescent="0.15">
      <c r="A110" s="603"/>
      <c r="B110" s="180" t="s">
        <v>304</v>
      </c>
      <c r="C110" s="231" t="s">
        <v>329</v>
      </c>
      <c r="D110" s="178" t="s">
        <v>11</v>
      </c>
      <c r="E110" s="128"/>
    </row>
    <row r="111" spans="1:5" s="79" customFormat="1" ht="19.5" customHeight="1" x14ac:dyDescent="0.15">
      <c r="A111" s="603"/>
      <c r="B111" s="232" t="s">
        <v>432</v>
      </c>
      <c r="C111" s="310" t="s">
        <v>329</v>
      </c>
      <c r="D111" s="143"/>
      <c r="E111" s="183"/>
    </row>
    <row r="112" spans="1:5" s="79" customFormat="1" ht="39.75" customHeight="1" x14ac:dyDescent="0.15">
      <c r="A112" s="603"/>
      <c r="B112" s="209" t="s">
        <v>433</v>
      </c>
      <c r="C112" s="234" t="s">
        <v>328</v>
      </c>
      <c r="D112" s="211" t="s">
        <v>343</v>
      </c>
      <c r="E112" s="131"/>
    </row>
    <row r="113" spans="1:5" s="79" customFormat="1" ht="39.75" customHeight="1" x14ac:dyDescent="0.15">
      <c r="A113" s="603"/>
      <c r="B113" s="209" t="s">
        <v>434</v>
      </c>
      <c r="C113" s="234" t="s">
        <v>328</v>
      </c>
      <c r="D113" s="211" t="s">
        <v>348</v>
      </c>
      <c r="E113" s="131" t="s">
        <v>305</v>
      </c>
    </row>
    <row r="114" spans="1:5" s="79" customFormat="1" ht="39.75" customHeight="1" x14ac:dyDescent="0.15">
      <c r="A114" s="603"/>
      <c r="B114" s="235" t="s">
        <v>435</v>
      </c>
      <c r="C114" s="236" t="s">
        <v>15</v>
      </c>
      <c r="D114" s="155" t="s">
        <v>130</v>
      </c>
      <c r="E114" s="132"/>
    </row>
    <row r="115" spans="1:5" s="79" customFormat="1" ht="27" x14ac:dyDescent="0.15">
      <c r="A115" s="603"/>
      <c r="B115" s="252" t="s">
        <v>306</v>
      </c>
      <c r="C115" s="253" t="s">
        <v>328</v>
      </c>
      <c r="D115" s="254" t="s">
        <v>343</v>
      </c>
      <c r="E115" s="129"/>
    </row>
    <row r="116" spans="1:5" s="79" customFormat="1" ht="20.100000000000001" customHeight="1" x14ac:dyDescent="0.15">
      <c r="A116" s="601" t="s">
        <v>123</v>
      </c>
      <c r="B116" s="229" t="s">
        <v>297</v>
      </c>
      <c r="C116" s="230" t="s">
        <v>329</v>
      </c>
      <c r="D116" s="147" t="s">
        <v>348</v>
      </c>
      <c r="E116" s="130" t="s">
        <v>298</v>
      </c>
    </row>
    <row r="117" spans="1:5" s="79" customFormat="1" ht="20.100000000000001" customHeight="1" x14ac:dyDescent="0.15">
      <c r="A117" s="603"/>
      <c r="B117" s="180" t="s">
        <v>299</v>
      </c>
      <c r="C117" s="231" t="s">
        <v>328</v>
      </c>
      <c r="D117" s="178" t="s">
        <v>343</v>
      </c>
      <c r="E117" s="128" t="s">
        <v>298</v>
      </c>
    </row>
    <row r="118" spans="1:5" s="79" customFormat="1" ht="20.100000000000001" customHeight="1" x14ac:dyDescent="0.15">
      <c r="A118" s="603"/>
      <c r="B118" s="180" t="s">
        <v>300</v>
      </c>
      <c r="C118" s="231" t="s">
        <v>329</v>
      </c>
      <c r="D118" s="178" t="s">
        <v>343</v>
      </c>
      <c r="E118" s="128"/>
    </row>
    <row r="119" spans="1:5" s="79" customFormat="1" ht="20.100000000000001" customHeight="1" x14ac:dyDescent="0.15">
      <c r="A119" s="603"/>
      <c r="B119" s="180" t="s">
        <v>301</v>
      </c>
      <c r="C119" s="231" t="s">
        <v>329</v>
      </c>
      <c r="D119" s="178" t="s">
        <v>348</v>
      </c>
      <c r="E119" s="128" t="s">
        <v>302</v>
      </c>
    </row>
    <row r="120" spans="1:5" s="79" customFormat="1" ht="20.100000000000001" customHeight="1" x14ac:dyDescent="0.15">
      <c r="A120" s="603"/>
      <c r="B120" s="180" t="s">
        <v>303</v>
      </c>
      <c r="C120" s="231" t="s">
        <v>328</v>
      </c>
      <c r="D120" s="178" t="s">
        <v>350</v>
      </c>
      <c r="E120" s="128"/>
    </row>
    <row r="121" spans="1:5" s="79" customFormat="1" ht="20.100000000000001" customHeight="1" x14ac:dyDescent="0.15">
      <c r="A121" s="603"/>
      <c r="B121" s="180" t="s">
        <v>304</v>
      </c>
      <c r="C121" s="231" t="s">
        <v>328</v>
      </c>
      <c r="D121" s="178" t="s">
        <v>11</v>
      </c>
      <c r="E121" s="128"/>
    </row>
    <row r="122" spans="1:5" s="79" customFormat="1" ht="20.100000000000001" customHeight="1" x14ac:dyDescent="0.15">
      <c r="A122" s="603"/>
      <c r="B122" s="232" t="s">
        <v>436</v>
      </c>
      <c r="C122" s="233" t="s">
        <v>329</v>
      </c>
      <c r="D122" s="143"/>
      <c r="E122" s="183"/>
    </row>
    <row r="123" spans="1:5" s="79" customFormat="1" ht="38.25" customHeight="1" x14ac:dyDescent="0.15">
      <c r="A123" s="603"/>
      <c r="B123" s="209" t="s">
        <v>433</v>
      </c>
      <c r="C123" s="234" t="s">
        <v>328</v>
      </c>
      <c r="D123" s="211" t="s">
        <v>348</v>
      </c>
      <c r="E123" s="131"/>
    </row>
    <row r="124" spans="1:5" s="79" customFormat="1" ht="36.75" customHeight="1" x14ac:dyDescent="0.15">
      <c r="A124" s="603"/>
      <c r="B124" s="235" t="s">
        <v>434</v>
      </c>
      <c r="C124" s="236" t="s">
        <v>328</v>
      </c>
      <c r="D124" s="155" t="s">
        <v>348</v>
      </c>
      <c r="E124" s="132" t="s">
        <v>305</v>
      </c>
    </row>
    <row r="125" spans="1:5" s="79" customFormat="1" ht="27" x14ac:dyDescent="0.15">
      <c r="A125" s="602"/>
      <c r="B125" s="252" t="s">
        <v>306</v>
      </c>
      <c r="C125" s="253" t="s">
        <v>341</v>
      </c>
      <c r="D125" s="254" t="s">
        <v>342</v>
      </c>
      <c r="E125" s="129"/>
    </row>
    <row r="126" spans="1:5" s="79" customFormat="1" ht="20.100000000000001" customHeight="1" x14ac:dyDescent="0.15">
      <c r="A126" s="601" t="s">
        <v>437</v>
      </c>
      <c r="B126" s="229" t="s">
        <v>297</v>
      </c>
      <c r="C126" s="230" t="s">
        <v>329</v>
      </c>
      <c r="D126" s="147" t="s">
        <v>411</v>
      </c>
      <c r="E126" s="130" t="s">
        <v>298</v>
      </c>
    </row>
    <row r="127" spans="1:5" s="79" customFormat="1" ht="20.100000000000001" customHeight="1" x14ac:dyDescent="0.15">
      <c r="A127" s="603"/>
      <c r="B127" s="180" t="s">
        <v>299</v>
      </c>
      <c r="C127" s="231" t="s">
        <v>329</v>
      </c>
      <c r="D127" s="178" t="s">
        <v>348</v>
      </c>
      <c r="E127" s="128" t="s">
        <v>298</v>
      </c>
    </row>
    <row r="128" spans="1:5" s="79" customFormat="1" ht="20.100000000000001" customHeight="1" x14ac:dyDescent="0.15">
      <c r="A128" s="603"/>
      <c r="B128" s="180" t="s">
        <v>300</v>
      </c>
      <c r="C128" s="231" t="s">
        <v>329</v>
      </c>
      <c r="D128" s="178" t="s">
        <v>348</v>
      </c>
      <c r="E128" s="128"/>
    </row>
    <row r="129" spans="1:5" s="79" customFormat="1" ht="20.100000000000001" customHeight="1" x14ac:dyDescent="0.15">
      <c r="A129" s="603"/>
      <c r="B129" s="180" t="s">
        <v>301</v>
      </c>
      <c r="C129" s="231" t="s">
        <v>329</v>
      </c>
      <c r="D129" s="178" t="s">
        <v>348</v>
      </c>
      <c r="E129" s="128" t="s">
        <v>302</v>
      </c>
    </row>
    <row r="130" spans="1:5" s="79" customFormat="1" ht="20.100000000000001" customHeight="1" x14ac:dyDescent="0.15">
      <c r="A130" s="603"/>
      <c r="B130" s="180" t="s">
        <v>303</v>
      </c>
      <c r="C130" s="231" t="s">
        <v>329</v>
      </c>
      <c r="D130" s="178" t="s">
        <v>350</v>
      </c>
      <c r="E130" s="128"/>
    </row>
    <row r="131" spans="1:5" s="79" customFormat="1" ht="20.100000000000001" customHeight="1" x14ac:dyDescent="0.15">
      <c r="A131" s="603"/>
      <c r="B131" s="180" t="s">
        <v>304</v>
      </c>
      <c r="C131" s="231" t="s">
        <v>329</v>
      </c>
      <c r="D131" s="178" t="s">
        <v>11</v>
      </c>
      <c r="E131" s="128"/>
    </row>
    <row r="132" spans="1:5" ht="19.5" customHeight="1" x14ac:dyDescent="0.15">
      <c r="A132" s="603"/>
      <c r="B132" s="232" t="s">
        <v>438</v>
      </c>
      <c r="C132" s="310"/>
      <c r="D132" s="143"/>
      <c r="E132" s="183"/>
    </row>
    <row r="133" spans="1:5" ht="34.5" customHeight="1" x14ac:dyDescent="0.15">
      <c r="A133" s="603"/>
      <c r="B133" s="209" t="s">
        <v>433</v>
      </c>
      <c r="C133" s="234" t="s">
        <v>15</v>
      </c>
      <c r="D133" s="211" t="s">
        <v>130</v>
      </c>
      <c r="E133" s="131"/>
    </row>
    <row r="134" spans="1:5" ht="33" customHeight="1" x14ac:dyDescent="0.15">
      <c r="A134" s="603"/>
      <c r="B134" s="235" t="s">
        <v>439</v>
      </c>
      <c r="C134" s="311" t="s">
        <v>15</v>
      </c>
      <c r="D134" s="312" t="s">
        <v>130</v>
      </c>
      <c r="E134" s="132" t="s">
        <v>305</v>
      </c>
    </row>
    <row r="135" spans="1:5" ht="28.5" customHeight="1" x14ac:dyDescent="0.15">
      <c r="A135" s="603"/>
      <c r="B135" s="252" t="s">
        <v>306</v>
      </c>
      <c r="C135" s="253" t="s">
        <v>329</v>
      </c>
      <c r="D135" s="254" t="s">
        <v>411</v>
      </c>
      <c r="E135" s="129"/>
    </row>
    <row r="136" spans="1:5" ht="27" x14ac:dyDescent="0.15">
      <c r="A136" s="553" t="s">
        <v>126</v>
      </c>
      <c r="B136" s="213" t="s">
        <v>440</v>
      </c>
      <c r="C136" s="313" t="s">
        <v>329</v>
      </c>
      <c r="D136" s="314" t="s">
        <v>343</v>
      </c>
      <c r="E136" s="255" t="s">
        <v>311</v>
      </c>
    </row>
    <row r="137" spans="1:5" ht="21.75" customHeight="1" x14ac:dyDescent="0.15">
      <c r="A137" s="554"/>
      <c r="B137" s="245" t="s">
        <v>441</v>
      </c>
      <c r="C137" s="315"/>
      <c r="D137" s="316"/>
      <c r="E137" s="317"/>
    </row>
    <row r="138" spans="1:5" ht="31.5" customHeight="1" x14ac:dyDescent="0.15">
      <c r="A138" s="554"/>
      <c r="B138" s="245" t="s">
        <v>312</v>
      </c>
      <c r="C138" s="261" t="s">
        <v>15</v>
      </c>
      <c r="D138" s="318" t="s">
        <v>7</v>
      </c>
      <c r="E138" s="263"/>
    </row>
    <row r="139" spans="1:5" ht="54" x14ac:dyDescent="0.15">
      <c r="A139" s="554"/>
      <c r="B139" s="245" t="s">
        <v>313</v>
      </c>
      <c r="C139" s="261" t="s">
        <v>15</v>
      </c>
      <c r="D139" s="318" t="s">
        <v>7</v>
      </c>
      <c r="E139" s="263"/>
    </row>
    <row r="140" spans="1:5" ht="67.5" x14ac:dyDescent="0.15">
      <c r="A140" s="554"/>
      <c r="B140" s="245" t="s">
        <v>314</v>
      </c>
      <c r="C140" s="261" t="s">
        <v>15</v>
      </c>
      <c r="D140" s="318" t="s">
        <v>7</v>
      </c>
      <c r="E140" s="263"/>
    </row>
    <row r="141" spans="1:5" ht="30.75" customHeight="1" x14ac:dyDescent="0.15">
      <c r="A141" s="554"/>
      <c r="B141" s="245" t="s">
        <v>315</v>
      </c>
      <c r="C141" s="319" t="s">
        <v>15</v>
      </c>
      <c r="D141" s="320" t="s">
        <v>7</v>
      </c>
      <c r="E141" s="321"/>
    </row>
    <row r="142" spans="1:5" ht="18.75" customHeight="1" x14ac:dyDescent="0.15">
      <c r="A142" s="554"/>
      <c r="B142" s="214" t="s">
        <v>442</v>
      </c>
      <c r="C142" s="322" t="s">
        <v>15</v>
      </c>
      <c r="D142" s="267" t="s">
        <v>130</v>
      </c>
      <c r="E142" s="256" t="s">
        <v>311</v>
      </c>
    </row>
    <row r="143" spans="1:5" ht="30.75" customHeight="1" x14ac:dyDescent="0.15">
      <c r="A143" s="554"/>
      <c r="B143" s="214" t="s">
        <v>443</v>
      </c>
      <c r="C143" s="322" t="s">
        <v>15</v>
      </c>
      <c r="D143" s="260" t="s">
        <v>130</v>
      </c>
      <c r="E143" s="256"/>
    </row>
    <row r="144" spans="1:5" ht="14.25" x14ac:dyDescent="0.15">
      <c r="A144" s="554"/>
      <c r="B144" s="221" t="s">
        <v>444</v>
      </c>
      <c r="C144" s="323" t="s">
        <v>15</v>
      </c>
      <c r="D144" s="324" t="s">
        <v>130</v>
      </c>
      <c r="E144" s="321" t="s">
        <v>302</v>
      </c>
    </row>
    <row r="145" spans="1:5" ht="14.25" x14ac:dyDescent="0.15">
      <c r="A145" s="554"/>
      <c r="B145" s="214" t="s">
        <v>445</v>
      </c>
      <c r="C145" s="322" t="s">
        <v>15</v>
      </c>
      <c r="D145" s="325" t="s">
        <v>130</v>
      </c>
      <c r="E145" s="256"/>
    </row>
    <row r="146" spans="1:5" ht="14.25" x14ac:dyDescent="0.15">
      <c r="A146" s="554"/>
      <c r="B146" s="214" t="s">
        <v>446</v>
      </c>
      <c r="C146" s="326" t="s">
        <v>15</v>
      </c>
      <c r="D146" s="269" t="s">
        <v>130</v>
      </c>
      <c r="E146" s="256"/>
    </row>
    <row r="147" spans="1:5" ht="27" x14ac:dyDescent="0.15">
      <c r="A147" s="554"/>
      <c r="B147" s="214" t="s">
        <v>309</v>
      </c>
      <c r="C147" s="326" t="s">
        <v>15</v>
      </c>
      <c r="D147" s="269" t="s">
        <v>130</v>
      </c>
      <c r="E147" s="256"/>
    </row>
    <row r="148" spans="1:5" ht="27" x14ac:dyDescent="0.15">
      <c r="A148" s="555"/>
      <c r="B148" s="245" t="s">
        <v>447</v>
      </c>
      <c r="C148" s="327" t="s">
        <v>15</v>
      </c>
      <c r="D148" s="328" t="s">
        <v>130</v>
      </c>
      <c r="E148" s="329"/>
    </row>
    <row r="149" spans="1:5" ht="27" x14ac:dyDescent="0.15">
      <c r="A149" s="553" t="s">
        <v>127</v>
      </c>
      <c r="B149" s="213" t="s">
        <v>448</v>
      </c>
      <c r="C149" s="313" t="s">
        <v>328</v>
      </c>
      <c r="D149" s="330" t="s">
        <v>348</v>
      </c>
      <c r="E149" s="255" t="s">
        <v>311</v>
      </c>
    </row>
    <row r="150" spans="1:5" ht="21" customHeight="1" x14ac:dyDescent="0.15">
      <c r="A150" s="554"/>
      <c r="B150" s="245" t="s">
        <v>441</v>
      </c>
      <c r="C150" s="331"/>
      <c r="D150" s="316"/>
      <c r="E150" s="317"/>
    </row>
    <row r="151" spans="1:5" ht="30" customHeight="1" x14ac:dyDescent="0.15">
      <c r="A151" s="554"/>
      <c r="B151" s="245" t="s">
        <v>312</v>
      </c>
      <c r="C151" s="261" t="s">
        <v>329</v>
      </c>
      <c r="D151" s="318" t="s">
        <v>7</v>
      </c>
      <c r="E151" s="263"/>
    </row>
    <row r="152" spans="1:5" ht="56.25" customHeight="1" x14ac:dyDescent="0.15">
      <c r="A152" s="554"/>
      <c r="B152" s="245" t="s">
        <v>313</v>
      </c>
      <c r="C152" s="261" t="s">
        <v>15</v>
      </c>
      <c r="D152" s="318" t="s">
        <v>7</v>
      </c>
      <c r="E152" s="263"/>
    </row>
    <row r="153" spans="1:5" ht="73.5" customHeight="1" x14ac:dyDescent="0.15">
      <c r="A153" s="554"/>
      <c r="B153" s="245" t="s">
        <v>314</v>
      </c>
      <c r="C153" s="261" t="s">
        <v>15</v>
      </c>
      <c r="D153" s="318" t="s">
        <v>7</v>
      </c>
      <c r="E153" s="263"/>
    </row>
    <row r="154" spans="1:5" ht="29.25" customHeight="1" x14ac:dyDescent="0.15">
      <c r="A154" s="554"/>
      <c r="B154" s="221" t="s">
        <v>315</v>
      </c>
      <c r="C154" s="319" t="s">
        <v>15</v>
      </c>
      <c r="D154" s="320" t="s">
        <v>7</v>
      </c>
      <c r="E154" s="321"/>
    </row>
    <row r="155" spans="1:5" ht="17.25" customHeight="1" x14ac:dyDescent="0.15">
      <c r="A155" s="554"/>
      <c r="B155" s="245" t="s">
        <v>442</v>
      </c>
      <c r="C155" s="326" t="s">
        <v>15</v>
      </c>
      <c r="D155" s="269" t="s">
        <v>130</v>
      </c>
      <c r="E155" s="256" t="s">
        <v>311</v>
      </c>
    </row>
    <row r="156" spans="1:5" ht="25.5" customHeight="1" x14ac:dyDescent="0.15">
      <c r="A156" s="554"/>
      <c r="B156" s="214" t="s">
        <v>443</v>
      </c>
      <c r="C156" s="326" t="s">
        <v>15</v>
      </c>
      <c r="D156" s="269" t="s">
        <v>130</v>
      </c>
      <c r="E156" s="256"/>
    </row>
    <row r="157" spans="1:5" ht="14.25" x14ac:dyDescent="0.15">
      <c r="A157" s="554"/>
      <c r="B157" s="214" t="s">
        <v>444</v>
      </c>
      <c r="C157" s="326" t="s">
        <v>15</v>
      </c>
      <c r="D157" s="269" t="s">
        <v>130</v>
      </c>
      <c r="E157" s="256" t="s">
        <v>302</v>
      </c>
    </row>
    <row r="158" spans="1:5" ht="14.25" x14ac:dyDescent="0.15">
      <c r="A158" s="554"/>
      <c r="B158" s="245" t="s">
        <v>320</v>
      </c>
      <c r="C158" s="327" t="s">
        <v>15</v>
      </c>
      <c r="D158" s="328" t="s">
        <v>130</v>
      </c>
      <c r="E158" s="263"/>
    </row>
    <row r="159" spans="1:5" ht="27" x14ac:dyDescent="0.15">
      <c r="A159" s="611"/>
      <c r="B159" s="214" t="s">
        <v>321</v>
      </c>
      <c r="C159" s="326" t="s">
        <v>15</v>
      </c>
      <c r="D159" s="269" t="s">
        <v>130</v>
      </c>
      <c r="E159" s="256"/>
    </row>
    <row r="160" spans="1:5" ht="27" x14ac:dyDescent="0.15">
      <c r="A160" s="555"/>
      <c r="B160" s="246" t="s">
        <v>322</v>
      </c>
      <c r="C160" s="332" t="s">
        <v>15</v>
      </c>
      <c r="D160" s="333" t="s">
        <v>130</v>
      </c>
      <c r="E160" s="334"/>
    </row>
    <row r="161" spans="1:5" ht="29.25" customHeight="1" x14ac:dyDescent="0.15">
      <c r="A161" s="601" t="s">
        <v>361</v>
      </c>
      <c r="B161" s="274" t="s">
        <v>362</v>
      </c>
      <c r="C161" s="275" t="s">
        <v>15</v>
      </c>
      <c r="D161" s="276" t="s">
        <v>130</v>
      </c>
      <c r="E161" s="130" t="s">
        <v>363</v>
      </c>
    </row>
    <row r="162" spans="1:5" ht="28.5" customHeight="1" x14ac:dyDescent="0.15">
      <c r="A162" s="602"/>
      <c r="B162" s="277" t="s">
        <v>364</v>
      </c>
      <c r="C162" s="278" t="s">
        <v>15</v>
      </c>
      <c r="D162" s="279" t="s">
        <v>130</v>
      </c>
      <c r="E162" s="129"/>
    </row>
  </sheetData>
  <mergeCells count="28">
    <mergeCell ref="A17:A18"/>
    <mergeCell ref="A1:E1"/>
    <mergeCell ref="C3:D3"/>
    <mergeCell ref="A5:A6"/>
    <mergeCell ref="A7:A8"/>
    <mergeCell ref="A10:A15"/>
    <mergeCell ref="A81:A87"/>
    <mergeCell ref="A19:A25"/>
    <mergeCell ref="A26:A32"/>
    <mergeCell ref="A33:A39"/>
    <mergeCell ref="A40:A44"/>
    <mergeCell ref="A45:A47"/>
    <mergeCell ref="A48:A49"/>
    <mergeCell ref="A50:A53"/>
    <mergeCell ref="A54:A60"/>
    <mergeCell ref="A61:A64"/>
    <mergeCell ref="A65:A74"/>
    <mergeCell ref="A75:A80"/>
    <mergeCell ref="A126:A135"/>
    <mergeCell ref="A136:A148"/>
    <mergeCell ref="A149:A160"/>
    <mergeCell ref="A161:A162"/>
    <mergeCell ref="A88:A89"/>
    <mergeCell ref="A92:A96"/>
    <mergeCell ref="A97:A99"/>
    <mergeCell ref="A100:A104"/>
    <mergeCell ref="A105:A115"/>
    <mergeCell ref="A116:A125"/>
  </mergeCells>
  <phoneticPr fontId="2"/>
  <printOptions horizontalCentered="1" verticalCentered="1"/>
  <pageMargins left="0.59055118110236227" right="0.59055118110236227" top="0.59055118110236227" bottom="0.59055118110236227" header="0.39370078740157483" footer="0.39370078740157483"/>
  <pageSetup paperSize="9" fitToHeight="0" orientation="landscape" blackAndWhite="1" horizontalDpi="300" verticalDpi="300" r:id="rId1"/>
  <headerFooter alignWithMargins="0">
    <oddFooter>&amp;L（自己点検シート）&amp;R&amp;10&amp;A（&amp;P/&amp;N）</oddFooter>
  </headerFooter>
  <rowBreaks count="14" manualBreakCount="14">
    <brk id="9" max="4" man="1"/>
    <brk id="18" max="4" man="1"/>
    <brk id="22" max="4" man="1"/>
    <brk id="25" max="4" man="1"/>
    <brk id="32" max="4" man="1"/>
    <brk id="37" max="4" man="1"/>
    <brk id="39" max="4" man="1"/>
    <brk id="47" max="4" man="1"/>
    <brk id="60" max="4" man="1"/>
    <brk id="74" max="4" man="1"/>
    <brk id="104" max="4" man="1"/>
    <brk id="125" max="4" man="1"/>
    <brk id="135" max="4" man="1"/>
    <brk id="14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7400B34-62C0-46D7-9060-8714A336BD4E}">
  <ds:schemaRefs>
    <ds:schemaRef ds:uri="http://schemas.microsoft.com/sharepoint/v3/contenttype/forms"/>
  </ds:schemaRefs>
</ds:datastoreItem>
</file>

<file path=customXml/itemProps2.xml><?xml version="1.0" encoding="utf-8"?>
<ds:datastoreItem xmlns:ds="http://schemas.openxmlformats.org/officeDocument/2006/customXml" ds:itemID="{336535FD-0391-4644-962A-A59C806FC8A4}">
  <ds:schemaRefs>
    <ds:schemaRef ds:uri="http://www.w3.org/XML/1998/namespace"/>
    <ds:schemaRef ds:uri="http://purl.org/dc/dcmitype/"/>
    <ds:schemaRef ds:uri="8B97BE19-CDDD-400E-817A-CFDD13F7EC12"/>
    <ds:schemaRef ds:uri="5b563654-e1c2-4d72-bd1f-2ce341ee7fd3"/>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4815441-AEB0-49D5-BB20-EA048D26D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表紙</vt:lpstr>
      <vt:lpstr>認知症対応型通所介護</vt:lpstr>
      <vt:lpstr>サービス提供体制強化加算等</vt:lpstr>
      <vt:lpstr>参考様式　勤務実績表</vt:lpstr>
      <vt:lpstr>介護報酬自己点検シート（地域密着型）</vt:lpstr>
      <vt:lpstr>介護報酬自己点検シート（介護予防）</vt:lpstr>
      <vt:lpstr>サービス提供体制強化加算等!Print_Area</vt:lpstr>
      <vt:lpstr>'介護報酬自己点検シート（介護予防）'!Print_Area</vt:lpstr>
      <vt:lpstr>'介護報酬自己点検シート（地域密着型）'!Print_Area</vt:lpstr>
      <vt:lpstr>認知症対応型通所介護!Print_Area</vt:lpstr>
      <vt:lpstr>表紙!Print_Area</vt:lpstr>
      <vt:lpstr>'介護報酬自己点検シート（介護予防）'!Print_Titles</vt:lpstr>
      <vt:lpstr>'介護報酬自己点検シート（地域密着型）'!Print_Titles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生澤　卓弥</cp:lastModifiedBy>
  <cp:lastPrinted>2023-01-06T01:11:36Z</cp:lastPrinted>
  <dcterms:created xsi:type="dcterms:W3CDTF">2006-11-13T02:22:16Z</dcterms:created>
  <dcterms:modified xsi:type="dcterms:W3CDTF">2023-01-06T01:17:59Z</dcterms:modified>
</cp:coreProperties>
</file>