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9\"/>
    </mc:Choice>
  </mc:AlternateContent>
  <xr:revisionPtr revIDLastSave="0" documentId="13_ncr:1_{DFD1EF73-9EC5-474C-88C4-0E0B48886698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915" sheetId="3" r:id="rId1"/>
  </sheets>
  <definedNames>
    <definedName name="_xlnm.Print_Area" localSheetId="0">'0915'!$A$1:$L$16</definedName>
  </definedNames>
  <calcPr calcId="191029"/>
</workbook>
</file>

<file path=xl/calcChain.xml><?xml version="1.0" encoding="utf-8"?>
<calcChain xmlns="http://schemas.openxmlformats.org/spreadsheetml/2006/main">
  <c r="K5" i="3" l="1"/>
  <c r="L5" i="3" s="1"/>
  <c r="I5" i="3"/>
  <c r="G5" i="3"/>
  <c r="H5" i="3" s="1"/>
  <c r="E5" i="3"/>
  <c r="C5" i="3"/>
  <c r="F5" i="3"/>
  <c r="D15" i="3"/>
  <c r="D14" i="3"/>
  <c r="D13" i="3"/>
  <c r="D12" i="3"/>
  <c r="D11" i="3"/>
  <c r="D10" i="3"/>
  <c r="D9" i="3"/>
  <c r="D8" i="3"/>
  <c r="D7" i="3"/>
  <c r="D6" i="3"/>
  <c r="D5" i="3"/>
  <c r="J5" i="3"/>
  <c r="L7" i="3"/>
  <c r="L8" i="3"/>
  <c r="L9" i="3"/>
  <c r="L10" i="3"/>
  <c r="L11" i="3"/>
  <c r="L12" i="3"/>
  <c r="L13" i="3"/>
  <c r="L14" i="3"/>
  <c r="L15" i="3"/>
  <c r="J7" i="3"/>
  <c r="J8" i="3"/>
  <c r="J9" i="3"/>
  <c r="J10" i="3"/>
  <c r="J11" i="3"/>
  <c r="J12" i="3"/>
  <c r="J13" i="3"/>
  <c r="J14" i="3"/>
  <c r="J15" i="3"/>
  <c r="H7" i="3"/>
  <c r="H8" i="3"/>
  <c r="H9" i="3"/>
  <c r="H10" i="3"/>
  <c r="H11" i="3"/>
  <c r="H12" i="3"/>
  <c r="H13" i="3"/>
  <c r="H14" i="3"/>
  <c r="H15" i="3"/>
  <c r="F7" i="3"/>
  <c r="F8" i="3"/>
  <c r="F9" i="3"/>
  <c r="F10" i="3"/>
  <c r="F11" i="3"/>
  <c r="F12" i="3"/>
  <c r="F13" i="3"/>
  <c r="F14" i="3"/>
  <c r="F15" i="3"/>
  <c r="L6" i="3"/>
  <c r="J6" i="3"/>
  <c r="H6" i="3"/>
  <c r="F6" i="3"/>
  <c r="B5" i="3"/>
</calcChain>
</file>

<file path=xl/sharedStrings.xml><?xml version="1.0" encoding="utf-8"?>
<sst xmlns="http://schemas.openxmlformats.org/spreadsheetml/2006/main" count="29" uniqueCount="21">
  <si>
    <t>総 計</t>
    <rPh sb="0" eb="1">
      <t>ソウ</t>
    </rPh>
    <rPh sb="2" eb="3">
      <t>ケイ</t>
    </rPh>
    <phoneticPr fontId="2"/>
  </si>
  <si>
    <t xml:space="preserve">　都市拠点エリア（中心部） </t>
    <phoneticPr fontId="2"/>
  </si>
  <si>
    <t>　南宇都宮駅周辺エリア</t>
    <phoneticPr fontId="2"/>
  </si>
  <si>
    <t>　岡本駅周辺エリア</t>
    <phoneticPr fontId="2"/>
  </si>
  <si>
    <t>　江曽島駅周辺エリア</t>
    <phoneticPr fontId="2"/>
  </si>
  <si>
    <t>　西川田駅周辺エリア</t>
    <phoneticPr fontId="2"/>
  </si>
  <si>
    <t>　雀宮駅周辺エリア</t>
    <phoneticPr fontId="2"/>
  </si>
  <si>
    <t>　テクノポリスセンターエリア</t>
    <phoneticPr fontId="2"/>
  </si>
  <si>
    <t>　瑞穂野団地周辺エリア</t>
    <phoneticPr fontId="2"/>
  </si>
  <si>
    <t>　上河内地区市民センター周辺エリア</t>
    <phoneticPr fontId="2"/>
  </si>
  <si>
    <t>　LRT停留場周辺エリア
（宇都宮大学陽東キャンパス）</t>
    <rPh sb="14" eb="19">
      <t>ウツノミヤダイガク</t>
    </rPh>
    <rPh sb="19" eb="21">
      <t>ヨウトウ</t>
    </rPh>
    <phoneticPr fontId="2"/>
  </si>
  <si>
    <t>資料：NCC推進課</t>
    <rPh sb="0" eb="2">
      <t>シリョウ</t>
    </rPh>
    <rPh sb="6" eb="8">
      <t>スイシン</t>
    </rPh>
    <rPh sb="8" eb="9">
      <t>カ</t>
    </rPh>
    <phoneticPr fontId="3"/>
  </si>
  <si>
    <t>面積（ha）</t>
    <rPh sb="0" eb="2">
      <t>メンセキ</t>
    </rPh>
    <phoneticPr fontId="2"/>
  </si>
  <si>
    <t>総人口</t>
    <rPh sb="0" eb="3">
      <t>ソウジンコウ</t>
    </rPh>
    <phoneticPr fontId="2"/>
  </si>
  <si>
    <t>人口密度</t>
    <rPh sb="0" eb="4">
      <t>ジンコウミツド</t>
    </rPh>
    <phoneticPr fontId="2"/>
  </si>
  <si>
    <t>平成30年度（2018）</t>
    <rPh sb="5" eb="6">
      <t>ド</t>
    </rPh>
    <phoneticPr fontId="2"/>
  </si>
  <si>
    <t>令和元年度（2019）</t>
    <rPh sb="0" eb="2">
      <t>レイワ</t>
    </rPh>
    <rPh sb="2" eb="3">
      <t>ガン</t>
    </rPh>
    <rPh sb="4" eb="5">
      <t>ド</t>
    </rPh>
    <phoneticPr fontId="2"/>
  </si>
  <si>
    <t>令和2年度（2020）</t>
    <rPh sb="0" eb="2">
      <t>レイワ</t>
    </rPh>
    <rPh sb="4" eb="5">
      <t>ド</t>
    </rPh>
    <phoneticPr fontId="2"/>
  </si>
  <si>
    <t>令和3年度（2021）</t>
    <rPh sb="0" eb="2">
      <t>レイワ</t>
    </rPh>
    <rPh sb="4" eb="5">
      <t>ド</t>
    </rPh>
    <phoneticPr fontId="2"/>
  </si>
  <si>
    <t>令和4年度（2022）</t>
    <rPh sb="0" eb="2">
      <t>レイワ</t>
    </rPh>
    <rPh sb="4" eb="5">
      <t>ド</t>
    </rPh>
    <phoneticPr fontId="2"/>
  </si>
  <si>
    <t>9-15　都市機能誘導区域地域エリア別人口密度</t>
    <rPh sb="5" eb="7">
      <t>トシ</t>
    </rPh>
    <rPh sb="7" eb="9">
      <t>キノウ</t>
    </rPh>
    <rPh sb="9" eb="11">
      <t>ユウドウ</t>
    </rPh>
    <rPh sb="11" eb="13">
      <t>クイキ</t>
    </rPh>
    <rPh sb="13" eb="15">
      <t>チイキ</t>
    </rPh>
    <rPh sb="18" eb="19">
      <t>ベツ</t>
    </rPh>
    <rPh sb="19" eb="21">
      <t>ジンコウ</t>
    </rPh>
    <rPh sb="21" eb="23">
      <t>ミツド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</si>
</sst>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.0&quot;人／ha&quot;"/>
  </numFmts>
  <fonts count="2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2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38" fontId="0" fillId="0" borderId="10" xfId="42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8" xfId="42" applyFont="1" applyFill="1" applyBorder="1" applyAlignment="1">
      <alignment horizontal="right" vertical="center" wrapText="1"/>
    </xf>
    <xf numFmtId="38" fontId="0" fillId="0" borderId="19" xfId="42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tabSelected="1" zoomScaleNormal="100" zoomScaleSheetLayoutView="100" workbookViewId="0"/>
  </sheetViews>
  <sheetFormatPr defaultColWidth="10.6640625" defaultRowHeight="15.9" customHeight="1" x14ac:dyDescent="0.15"/>
  <cols>
    <col min="1" max="1" width="31" style="1" customWidth="1"/>
    <col min="2" max="2" width="9.21875" style="1" bestFit="1" customWidth="1"/>
    <col min="3" max="3" width="9.21875" style="1" customWidth="1"/>
    <col min="4" max="4" width="11.109375" style="1" bestFit="1" customWidth="1"/>
    <col min="5" max="5" width="9.21875" style="1" customWidth="1"/>
    <col min="6" max="6" width="10.88671875" style="1" bestFit="1" customWidth="1"/>
    <col min="7" max="7" width="9.21875" style="1" customWidth="1"/>
    <col min="8" max="8" width="10.88671875" style="1" bestFit="1" customWidth="1"/>
    <col min="9" max="9" width="9.21875" style="1" customWidth="1"/>
    <col min="10" max="10" width="10.88671875" style="1" bestFit="1" customWidth="1"/>
    <col min="11" max="11" width="9.21875" style="1" customWidth="1"/>
    <col min="12" max="12" width="10.88671875" style="1" bestFit="1" customWidth="1"/>
    <col min="13" max="16384" width="10.6640625" style="1"/>
  </cols>
  <sheetData>
    <row r="1" spans="1:12" ht="15.9" customHeight="1" x14ac:dyDescent="0.15">
      <c r="A1" s="22" t="s">
        <v>20</v>
      </c>
    </row>
    <row r="2" spans="1:12" ht="15.9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5.9" customHeight="1" x14ac:dyDescent="0.15">
      <c r="A3" s="10"/>
      <c r="B3" s="16" t="s">
        <v>12</v>
      </c>
      <c r="C3" s="20" t="s">
        <v>15</v>
      </c>
      <c r="D3" s="20"/>
      <c r="E3" s="20" t="s">
        <v>16</v>
      </c>
      <c r="F3" s="20"/>
      <c r="G3" s="20" t="s">
        <v>17</v>
      </c>
      <c r="H3" s="20"/>
      <c r="I3" s="20" t="s">
        <v>18</v>
      </c>
      <c r="J3" s="20"/>
      <c r="K3" s="8" t="s">
        <v>19</v>
      </c>
      <c r="L3" s="8"/>
    </row>
    <row r="4" spans="1:12" s="3" customFormat="1" ht="15.9" customHeight="1" x14ac:dyDescent="0.15">
      <c r="A4" s="11"/>
      <c r="B4" s="17"/>
      <c r="C4" s="21" t="s">
        <v>13</v>
      </c>
      <c r="D4" s="21" t="s">
        <v>14</v>
      </c>
      <c r="E4" s="21" t="s">
        <v>13</v>
      </c>
      <c r="F4" s="21" t="s">
        <v>14</v>
      </c>
      <c r="G4" s="21" t="s">
        <v>13</v>
      </c>
      <c r="H4" s="21" t="s">
        <v>14</v>
      </c>
      <c r="I4" s="21" t="s">
        <v>13</v>
      </c>
      <c r="J4" s="21" t="s">
        <v>14</v>
      </c>
      <c r="K4" s="15" t="s">
        <v>13</v>
      </c>
      <c r="L4" s="9" t="s">
        <v>14</v>
      </c>
    </row>
    <row r="5" spans="1:12" s="3" customFormat="1" ht="24" customHeight="1" x14ac:dyDescent="0.15">
      <c r="A5" s="12" t="s">
        <v>0</v>
      </c>
      <c r="B5" s="18">
        <f>SUM(B6:B15)</f>
        <v>1733</v>
      </c>
      <c r="C5" s="5">
        <f>SUM(C6:C15)</f>
        <v>90786</v>
      </c>
      <c r="D5" s="4">
        <f t="shared" ref="D5:D15" si="0">C5/$B5</f>
        <v>52.386612810155796</v>
      </c>
      <c r="E5" s="5">
        <f>SUM(E6:E15)</f>
        <v>90581</v>
      </c>
      <c r="F5" s="4">
        <f>E5/$B5</f>
        <v>52.268320830929028</v>
      </c>
      <c r="G5" s="5">
        <f>SUM(G6:G15)</f>
        <v>90357</v>
      </c>
      <c r="H5" s="4">
        <f>G5/$B5</f>
        <v>52.139065204847086</v>
      </c>
      <c r="I5" s="5">
        <f>SUM(I6:I15)</f>
        <v>89505</v>
      </c>
      <c r="J5" s="4">
        <f>I5/$B5</f>
        <v>51.647432198499715</v>
      </c>
      <c r="K5" s="5">
        <f>SUM(K6:K15)</f>
        <v>89075</v>
      </c>
      <c r="L5" s="4">
        <f>K5/$B5</f>
        <v>51.399307559145988</v>
      </c>
    </row>
    <row r="6" spans="1:12" s="3" customFormat="1" ht="24" customHeight="1" x14ac:dyDescent="0.15">
      <c r="A6" s="12" t="s">
        <v>1</v>
      </c>
      <c r="B6" s="18">
        <v>1116</v>
      </c>
      <c r="C6" s="5">
        <v>65578</v>
      </c>
      <c r="D6" s="4">
        <f t="shared" si="0"/>
        <v>58.761648745519715</v>
      </c>
      <c r="E6" s="5">
        <v>65469</v>
      </c>
      <c r="F6" s="4">
        <f>E6/$B6</f>
        <v>58.663978494623656</v>
      </c>
      <c r="G6" s="5">
        <v>65333</v>
      </c>
      <c r="H6" s="4">
        <f>G6/$B6</f>
        <v>58.542114695340501</v>
      </c>
      <c r="I6" s="5">
        <v>64850</v>
      </c>
      <c r="J6" s="4">
        <f>I6/$B6</f>
        <v>58.109318996415773</v>
      </c>
      <c r="K6" s="5">
        <v>64653</v>
      </c>
      <c r="L6" s="4">
        <f>K6/$B6</f>
        <v>57.932795698924728</v>
      </c>
    </row>
    <row r="7" spans="1:12" s="3" customFormat="1" ht="24" customHeight="1" x14ac:dyDescent="0.15">
      <c r="A7" s="12" t="s">
        <v>2</v>
      </c>
      <c r="B7" s="18">
        <v>61</v>
      </c>
      <c r="C7" s="5">
        <v>2921</v>
      </c>
      <c r="D7" s="4">
        <f t="shared" si="0"/>
        <v>47.885245901639344</v>
      </c>
      <c r="E7" s="5">
        <v>2901</v>
      </c>
      <c r="F7" s="4">
        <f t="shared" ref="F7:F15" si="1">E7/$B7</f>
        <v>47.557377049180324</v>
      </c>
      <c r="G7" s="5">
        <v>2842</v>
      </c>
      <c r="H7" s="4">
        <f t="shared" ref="H7:H15" si="2">G7/$B7</f>
        <v>46.590163934426229</v>
      </c>
      <c r="I7" s="5">
        <v>2762</v>
      </c>
      <c r="J7" s="4">
        <f t="shared" ref="J7:J15" si="3">I7/$B7</f>
        <v>45.278688524590166</v>
      </c>
      <c r="K7" s="5">
        <v>2717</v>
      </c>
      <c r="L7" s="4">
        <f t="shared" ref="L7:L15" si="4">K7/$B7</f>
        <v>44.540983606557376</v>
      </c>
    </row>
    <row r="8" spans="1:12" s="3" customFormat="1" ht="24" customHeight="1" x14ac:dyDescent="0.15">
      <c r="A8" s="13" t="s">
        <v>10</v>
      </c>
      <c r="B8" s="18">
        <v>73</v>
      </c>
      <c r="C8" s="5">
        <v>2848</v>
      </c>
      <c r="D8" s="4">
        <f t="shared" si="0"/>
        <v>39.013698630136986</v>
      </c>
      <c r="E8" s="5">
        <v>2805</v>
      </c>
      <c r="F8" s="4">
        <f t="shared" si="1"/>
        <v>38.424657534246577</v>
      </c>
      <c r="G8" s="5">
        <v>2826</v>
      </c>
      <c r="H8" s="4">
        <f t="shared" si="2"/>
        <v>38.712328767123289</v>
      </c>
      <c r="I8" s="5">
        <v>2771</v>
      </c>
      <c r="J8" s="4">
        <f t="shared" si="3"/>
        <v>37.958904109589042</v>
      </c>
      <c r="K8" s="5">
        <v>2731</v>
      </c>
      <c r="L8" s="4">
        <f t="shared" si="4"/>
        <v>37.410958904109592</v>
      </c>
    </row>
    <row r="9" spans="1:12" s="3" customFormat="1" ht="24" customHeight="1" x14ac:dyDescent="0.15">
      <c r="A9" s="12" t="s">
        <v>3</v>
      </c>
      <c r="B9" s="18">
        <v>107</v>
      </c>
      <c r="C9" s="5">
        <v>3277</v>
      </c>
      <c r="D9" s="4">
        <f t="shared" si="0"/>
        <v>30.626168224299064</v>
      </c>
      <c r="E9" s="5">
        <v>3300</v>
      </c>
      <c r="F9" s="4">
        <f t="shared" si="1"/>
        <v>30.841121495327101</v>
      </c>
      <c r="G9" s="5">
        <v>3303</v>
      </c>
      <c r="H9" s="4">
        <f t="shared" si="2"/>
        <v>30.869158878504674</v>
      </c>
      <c r="I9" s="5">
        <v>3223</v>
      </c>
      <c r="J9" s="4">
        <f t="shared" si="3"/>
        <v>30.121495327102803</v>
      </c>
      <c r="K9" s="5">
        <v>3172</v>
      </c>
      <c r="L9" s="4">
        <f t="shared" si="4"/>
        <v>29.644859813084111</v>
      </c>
    </row>
    <row r="10" spans="1:12" s="3" customFormat="1" ht="24" customHeight="1" x14ac:dyDescent="0.15">
      <c r="A10" s="12" t="s">
        <v>4</v>
      </c>
      <c r="B10" s="18">
        <v>73</v>
      </c>
      <c r="C10" s="5">
        <v>3461</v>
      </c>
      <c r="D10" s="4">
        <f t="shared" si="0"/>
        <v>47.410958904109592</v>
      </c>
      <c r="E10" s="5">
        <v>3391</v>
      </c>
      <c r="F10" s="4">
        <f t="shared" si="1"/>
        <v>46.452054794520549</v>
      </c>
      <c r="G10" s="5">
        <v>3350</v>
      </c>
      <c r="H10" s="4">
        <f t="shared" si="2"/>
        <v>45.890410958904113</v>
      </c>
      <c r="I10" s="5">
        <v>3296</v>
      </c>
      <c r="J10" s="4">
        <f t="shared" si="3"/>
        <v>45.150684931506852</v>
      </c>
      <c r="K10" s="5">
        <v>3225</v>
      </c>
      <c r="L10" s="4">
        <f t="shared" si="4"/>
        <v>44.178082191780824</v>
      </c>
    </row>
    <row r="11" spans="1:12" s="3" customFormat="1" ht="24" customHeight="1" x14ac:dyDescent="0.15">
      <c r="A11" s="12" t="s">
        <v>5</v>
      </c>
      <c r="B11" s="18">
        <v>85</v>
      </c>
      <c r="C11" s="5">
        <v>4205</v>
      </c>
      <c r="D11" s="4">
        <f t="shared" si="0"/>
        <v>49.470588235294116</v>
      </c>
      <c r="E11" s="5">
        <v>4267</v>
      </c>
      <c r="F11" s="4">
        <f t="shared" si="1"/>
        <v>50.2</v>
      </c>
      <c r="G11" s="5">
        <v>4302</v>
      </c>
      <c r="H11" s="4">
        <f t="shared" si="2"/>
        <v>50.611764705882351</v>
      </c>
      <c r="I11" s="5">
        <v>4282</v>
      </c>
      <c r="J11" s="4">
        <f t="shared" si="3"/>
        <v>50.376470588235293</v>
      </c>
      <c r="K11" s="5">
        <v>4310</v>
      </c>
      <c r="L11" s="4">
        <f t="shared" si="4"/>
        <v>50.705882352941174</v>
      </c>
    </row>
    <row r="12" spans="1:12" s="3" customFormat="1" ht="24" customHeight="1" x14ac:dyDescent="0.15">
      <c r="A12" s="12" t="s">
        <v>6</v>
      </c>
      <c r="B12" s="18">
        <v>77</v>
      </c>
      <c r="C12" s="5">
        <v>3870</v>
      </c>
      <c r="D12" s="4">
        <f t="shared" si="0"/>
        <v>50.259740259740262</v>
      </c>
      <c r="E12" s="5">
        <v>3877</v>
      </c>
      <c r="F12" s="4">
        <f t="shared" si="1"/>
        <v>50.350649350649348</v>
      </c>
      <c r="G12" s="5">
        <v>3837</v>
      </c>
      <c r="H12" s="4">
        <f t="shared" si="2"/>
        <v>49.831168831168831</v>
      </c>
      <c r="I12" s="5">
        <v>3841</v>
      </c>
      <c r="J12" s="4">
        <f t="shared" si="3"/>
        <v>49.883116883116884</v>
      </c>
      <c r="K12" s="5">
        <v>3829</v>
      </c>
      <c r="L12" s="4">
        <f t="shared" si="4"/>
        <v>49.727272727272727</v>
      </c>
    </row>
    <row r="13" spans="1:12" s="3" customFormat="1" ht="24" customHeight="1" x14ac:dyDescent="0.15">
      <c r="A13" s="12" t="s">
        <v>7</v>
      </c>
      <c r="B13" s="18">
        <v>90</v>
      </c>
      <c r="C13" s="5">
        <v>2490</v>
      </c>
      <c r="D13" s="4">
        <f t="shared" si="0"/>
        <v>27.666666666666668</v>
      </c>
      <c r="E13" s="5">
        <v>2506</v>
      </c>
      <c r="F13" s="4">
        <f t="shared" si="1"/>
        <v>27.844444444444445</v>
      </c>
      <c r="G13" s="5">
        <v>2545</v>
      </c>
      <c r="H13" s="4">
        <f t="shared" si="2"/>
        <v>28.277777777777779</v>
      </c>
      <c r="I13" s="5">
        <v>2525</v>
      </c>
      <c r="J13" s="4">
        <f t="shared" si="3"/>
        <v>28.055555555555557</v>
      </c>
      <c r="K13" s="5">
        <v>2510</v>
      </c>
      <c r="L13" s="4">
        <f t="shared" si="4"/>
        <v>27.888888888888889</v>
      </c>
    </row>
    <row r="14" spans="1:12" s="3" customFormat="1" ht="24" customHeight="1" x14ac:dyDescent="0.15">
      <c r="A14" s="12" t="s">
        <v>8</v>
      </c>
      <c r="B14" s="18">
        <v>21</v>
      </c>
      <c r="C14" s="5">
        <v>1712</v>
      </c>
      <c r="D14" s="4">
        <f t="shared" si="0"/>
        <v>81.523809523809518</v>
      </c>
      <c r="E14" s="5">
        <v>1622</v>
      </c>
      <c r="F14" s="4">
        <f t="shared" si="1"/>
        <v>77.238095238095241</v>
      </c>
      <c r="G14" s="5">
        <v>1569</v>
      </c>
      <c r="H14" s="4">
        <f t="shared" si="2"/>
        <v>74.714285714285708</v>
      </c>
      <c r="I14" s="5">
        <v>1498</v>
      </c>
      <c r="J14" s="4">
        <f t="shared" si="3"/>
        <v>71.333333333333329</v>
      </c>
      <c r="K14" s="5">
        <v>1470</v>
      </c>
      <c r="L14" s="4">
        <f t="shared" si="4"/>
        <v>70</v>
      </c>
    </row>
    <row r="15" spans="1:12" s="3" customFormat="1" ht="24" customHeight="1" thickBot="1" x14ac:dyDescent="0.2">
      <c r="A15" s="14" t="s">
        <v>9</v>
      </c>
      <c r="B15" s="19">
        <v>30</v>
      </c>
      <c r="C15" s="7">
        <v>424</v>
      </c>
      <c r="D15" s="6">
        <f t="shared" si="0"/>
        <v>14.133333333333333</v>
      </c>
      <c r="E15" s="7">
        <v>443</v>
      </c>
      <c r="F15" s="6">
        <f t="shared" si="1"/>
        <v>14.766666666666667</v>
      </c>
      <c r="G15" s="7">
        <v>450</v>
      </c>
      <c r="H15" s="6">
        <f t="shared" si="2"/>
        <v>15</v>
      </c>
      <c r="I15" s="7">
        <v>457</v>
      </c>
      <c r="J15" s="6">
        <f t="shared" si="3"/>
        <v>15.233333333333333</v>
      </c>
      <c r="K15" s="7">
        <v>458</v>
      </c>
      <c r="L15" s="6">
        <f t="shared" si="4"/>
        <v>15.266666666666667</v>
      </c>
    </row>
    <row r="16" spans="1:12" ht="15.9" customHeight="1" x14ac:dyDescent="0.15">
      <c r="A16" s="1" t="s">
        <v>11</v>
      </c>
    </row>
  </sheetData>
  <mergeCells count="7">
    <mergeCell ref="A3:A4"/>
    <mergeCell ref="B3:B4"/>
    <mergeCell ref="K3:L3"/>
    <mergeCell ref="G3:H3"/>
    <mergeCell ref="I3:J3"/>
    <mergeCell ref="E3:F3"/>
    <mergeCell ref="C3:D3"/>
  </mergeCells>
  <phoneticPr fontId="2"/>
  <pageMargins left="0.78740157480314965" right="0.59055118110236227" top="0.78740157480314965" bottom="0.78740157480314965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0915</vt:lpstr>
      <vt:lpstr>'0915'!Print_Area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2024-01-14T03:21:06Z</cp:lastPrinted>
  <dcterms:created xsi:type="dcterms:W3CDTF">2010-06-23T06:08:07Z</dcterms:created>
  <dcterms:modified xsi:type="dcterms:W3CDTF">2024-03-25T09:53:39Z</dcterms:modified>
</cp:coreProperties>
</file>