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9\"/>
    </mc:Choice>
  </mc:AlternateContent>
  <xr:revisionPtr revIDLastSave="0" documentId="13_ncr:1_{DA893CEE-451E-4F4F-8F4E-AFE8F6D7F2C9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917" sheetId="3" r:id="rId1"/>
  </sheets>
  <definedNames>
    <definedName name="_xlnm.Print_Area" localSheetId="0">'0917'!$A$1:$L$13</definedName>
  </definedNames>
  <calcPr calcId="191029"/>
</workbook>
</file>

<file path=xl/calcChain.xml><?xml version="1.0" encoding="utf-8"?>
<calcChain xmlns="http://schemas.openxmlformats.org/spreadsheetml/2006/main">
  <c r="K5" i="3" l="1"/>
  <c r="I5" i="3"/>
  <c r="G5" i="3"/>
  <c r="E5" i="3"/>
  <c r="C5" i="3"/>
  <c r="D12" i="3"/>
  <c r="D11" i="3"/>
  <c r="D10" i="3"/>
  <c r="D9" i="3"/>
  <c r="D8" i="3"/>
  <c r="D7" i="3"/>
  <c r="D6" i="3"/>
  <c r="L7" i="3"/>
  <c r="L8" i="3"/>
  <c r="L9" i="3"/>
  <c r="L10" i="3"/>
  <c r="L11" i="3"/>
  <c r="L12" i="3"/>
  <c r="J7" i="3"/>
  <c r="J8" i="3"/>
  <c r="J9" i="3"/>
  <c r="J10" i="3"/>
  <c r="J11" i="3"/>
  <c r="J12" i="3"/>
  <c r="H7" i="3"/>
  <c r="H8" i="3"/>
  <c r="H9" i="3"/>
  <c r="H10" i="3"/>
  <c r="H11" i="3"/>
  <c r="H12" i="3"/>
  <c r="F7" i="3"/>
  <c r="F8" i="3"/>
  <c r="F9" i="3"/>
  <c r="F10" i="3"/>
  <c r="F11" i="3"/>
  <c r="F12" i="3"/>
  <c r="L6" i="3"/>
  <c r="J6" i="3"/>
  <c r="H6" i="3"/>
  <c r="F6" i="3"/>
  <c r="B5" i="3"/>
  <c r="J5" i="3" l="1"/>
  <c r="D5" i="3"/>
  <c r="F5" i="3"/>
  <c r="L5" i="3"/>
  <c r="H5" i="3"/>
</calcChain>
</file>

<file path=xl/sharedStrings.xml><?xml version="1.0" encoding="utf-8"?>
<sst xmlns="http://schemas.openxmlformats.org/spreadsheetml/2006/main" count="26" uniqueCount="18">
  <si>
    <t>総 計</t>
    <rPh sb="0" eb="1">
      <t>ソウ</t>
    </rPh>
    <rPh sb="2" eb="3">
      <t>ケイ</t>
    </rPh>
    <phoneticPr fontId="2"/>
  </si>
  <si>
    <t>資料：NCC推進課</t>
    <rPh sb="0" eb="2">
      <t>シリョウ</t>
    </rPh>
    <rPh sb="6" eb="8">
      <t>スイシン</t>
    </rPh>
    <rPh sb="8" eb="9">
      <t>カ</t>
    </rPh>
    <phoneticPr fontId="3"/>
  </si>
  <si>
    <t>面積（ha）</t>
    <rPh sb="0" eb="2">
      <t>メンセキ</t>
    </rPh>
    <phoneticPr fontId="2"/>
  </si>
  <si>
    <t>総人口</t>
    <rPh sb="0" eb="3">
      <t>ソウジンコウ</t>
    </rPh>
    <phoneticPr fontId="2"/>
  </si>
  <si>
    <t>人口密度</t>
    <rPh sb="0" eb="4">
      <t>ジンコウミツド</t>
    </rPh>
    <phoneticPr fontId="2"/>
  </si>
  <si>
    <t>平成30年度（2018）</t>
    <rPh sb="5" eb="6">
      <t>ド</t>
    </rPh>
    <phoneticPr fontId="2"/>
  </si>
  <si>
    <t>令和元年度（2019）</t>
    <rPh sb="0" eb="2">
      <t>レイワ</t>
    </rPh>
    <rPh sb="2" eb="3">
      <t>ガン</t>
    </rPh>
    <rPh sb="4" eb="5">
      <t>ド</t>
    </rPh>
    <phoneticPr fontId="2"/>
  </si>
  <si>
    <t>令和2年度（2020）</t>
    <rPh sb="0" eb="2">
      <t>レイワ</t>
    </rPh>
    <rPh sb="4" eb="5">
      <t>ド</t>
    </rPh>
    <phoneticPr fontId="2"/>
  </si>
  <si>
    <t>令和3年度（2021）</t>
    <rPh sb="0" eb="2">
      <t>レイワ</t>
    </rPh>
    <rPh sb="4" eb="5">
      <t>ド</t>
    </rPh>
    <phoneticPr fontId="2"/>
  </si>
  <si>
    <t>令和4年度（2022）</t>
    <rPh sb="0" eb="2">
      <t>レイワ</t>
    </rPh>
    <rPh sb="4" eb="5">
      <t>ド</t>
    </rPh>
    <phoneticPr fontId="2"/>
  </si>
  <si>
    <t>豊郷中央小学校
（田原街道×長岡街道）周辺エリア</t>
    <rPh sb="0" eb="2">
      <t>トヨサト</t>
    </rPh>
    <rPh sb="2" eb="4">
      <t>チュウオウ</t>
    </rPh>
    <rPh sb="4" eb="7">
      <t>ショウガッコウ</t>
    </rPh>
    <rPh sb="19" eb="21">
      <t>シュウヘン</t>
    </rPh>
    <phoneticPr fontId="1"/>
  </si>
  <si>
    <t>篠井地区市民センター周辺エリア</t>
    <rPh sb="0" eb="2">
      <t>シノイ</t>
    </rPh>
    <rPh sb="2" eb="4">
      <t>チク</t>
    </rPh>
    <rPh sb="4" eb="6">
      <t>シミン</t>
    </rPh>
    <rPh sb="10" eb="12">
      <t>シュウヘン</t>
    </rPh>
    <phoneticPr fontId="1"/>
  </si>
  <si>
    <t>冨屋地区市民センター周辺エリア</t>
    <rPh sb="0" eb="2">
      <t>トミヤ</t>
    </rPh>
    <rPh sb="2" eb="4">
      <t>チク</t>
    </rPh>
    <rPh sb="4" eb="6">
      <t>シミン</t>
    </rPh>
    <rPh sb="10" eb="12">
      <t>シュウヘン</t>
    </rPh>
    <phoneticPr fontId="1"/>
  </si>
  <si>
    <t>国本地区市民センター周辺エリア</t>
    <rPh sb="0" eb="2">
      <t>クニモト</t>
    </rPh>
    <rPh sb="2" eb="4">
      <t>チク</t>
    </rPh>
    <rPh sb="4" eb="6">
      <t>シミン</t>
    </rPh>
    <rPh sb="10" eb="12">
      <t>シュウヘン</t>
    </rPh>
    <phoneticPr fontId="1"/>
  </si>
  <si>
    <t>城山地区市民センター周辺エリア</t>
    <rPh sb="0" eb="2">
      <t>シロヤマ</t>
    </rPh>
    <rPh sb="2" eb="4">
      <t>チク</t>
    </rPh>
    <rPh sb="4" eb="6">
      <t>シミン</t>
    </rPh>
    <rPh sb="10" eb="12">
      <t>シュウヘン</t>
    </rPh>
    <phoneticPr fontId="1"/>
  </si>
  <si>
    <t>平石地区市民センター周辺エリア</t>
    <rPh sb="0" eb="2">
      <t>ヒライシ</t>
    </rPh>
    <rPh sb="2" eb="4">
      <t>チク</t>
    </rPh>
    <rPh sb="4" eb="6">
      <t>シミン</t>
    </rPh>
    <rPh sb="10" eb="12">
      <t>シュウヘン</t>
    </rPh>
    <phoneticPr fontId="1"/>
  </si>
  <si>
    <t>横川地区市民センター周辺エリア</t>
  </si>
  <si>
    <t>9-17　市街化調整区域地域拠点エリア別人口密度</t>
    <rPh sb="5" eb="8">
      <t>シガイカ</t>
    </rPh>
    <rPh sb="8" eb="10">
      <t>チョウセイ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</si>
</sst>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&quot;人／ha&quot;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38" fontId="0" fillId="0" borderId="0" xfId="42" applyFont="1" applyFill="1" applyBorder="1" applyAlignment="1">
      <alignment horizontal="right" vertical="center" wrapText="1"/>
    </xf>
    <xf numFmtId="177" fontId="0" fillId="0" borderId="10" xfId="0" applyNumberFormat="1" applyFont="1" applyFill="1" applyBorder="1" applyAlignment="1">
      <alignment vertical="center"/>
    </xf>
    <xf numFmtId="38" fontId="0" fillId="0" borderId="10" xfId="42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176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0" fillId="0" borderId="18" xfId="42" applyFont="1" applyFill="1" applyBorder="1" applyAlignment="1">
      <alignment horizontal="right" vertical="center" wrapText="1"/>
    </xf>
    <xf numFmtId="38" fontId="0" fillId="0" borderId="19" xfId="42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zoomScaleNormal="100" zoomScaleSheetLayoutView="100" workbookViewId="0"/>
  </sheetViews>
  <sheetFormatPr defaultColWidth="10.6640625" defaultRowHeight="15.9" customHeight="1" x14ac:dyDescent="0.15"/>
  <cols>
    <col min="1" max="1" width="31" style="1" customWidth="1"/>
    <col min="2" max="2" width="9.33203125" style="1" bestFit="1" customWidth="1"/>
    <col min="3" max="3" width="9.33203125" style="1" customWidth="1"/>
    <col min="4" max="4" width="11.109375" style="1" bestFit="1" customWidth="1"/>
    <col min="5" max="5" width="9.33203125" style="1" customWidth="1"/>
    <col min="6" max="6" width="10.88671875" style="1" bestFit="1" customWidth="1"/>
    <col min="7" max="7" width="9.33203125" style="1" customWidth="1"/>
    <col min="8" max="8" width="10.88671875" style="1" bestFit="1" customWidth="1"/>
    <col min="9" max="9" width="9.33203125" style="1" customWidth="1"/>
    <col min="10" max="10" width="10.88671875" style="1" bestFit="1" customWidth="1"/>
    <col min="11" max="11" width="9.33203125" style="1" customWidth="1"/>
    <col min="12" max="12" width="10.88671875" style="1" bestFit="1" customWidth="1"/>
    <col min="13" max="16384" width="10.6640625" style="1"/>
  </cols>
  <sheetData>
    <row r="1" spans="1:12" ht="15.9" customHeight="1" x14ac:dyDescent="0.15">
      <c r="A1" s="9" t="s">
        <v>17</v>
      </c>
    </row>
    <row r="2" spans="1:12" ht="15.9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15.9" customHeight="1" x14ac:dyDescent="0.15">
      <c r="A3" s="11"/>
      <c r="B3" s="18" t="s">
        <v>2</v>
      </c>
      <c r="C3" s="22" t="s">
        <v>5</v>
      </c>
      <c r="D3" s="22"/>
      <c r="E3" s="22" t="s">
        <v>6</v>
      </c>
      <c r="F3" s="22"/>
      <c r="G3" s="22" t="s">
        <v>7</v>
      </c>
      <c r="H3" s="22"/>
      <c r="I3" s="22" t="s">
        <v>8</v>
      </c>
      <c r="J3" s="22"/>
      <c r="K3" s="8" t="s">
        <v>9</v>
      </c>
      <c r="L3" s="8"/>
    </row>
    <row r="4" spans="1:12" s="3" customFormat="1" ht="15.9" customHeight="1" x14ac:dyDescent="0.15">
      <c r="A4" s="12"/>
      <c r="B4" s="19"/>
      <c r="C4" s="23" t="s">
        <v>3</v>
      </c>
      <c r="D4" s="23" t="s">
        <v>4</v>
      </c>
      <c r="E4" s="23" t="s">
        <v>3</v>
      </c>
      <c r="F4" s="23" t="s">
        <v>4</v>
      </c>
      <c r="G4" s="23" t="s">
        <v>3</v>
      </c>
      <c r="H4" s="23" t="s">
        <v>4</v>
      </c>
      <c r="I4" s="23" t="s">
        <v>3</v>
      </c>
      <c r="J4" s="23" t="s">
        <v>4</v>
      </c>
      <c r="K4" s="17" t="s">
        <v>3</v>
      </c>
      <c r="L4" s="10" t="s">
        <v>4</v>
      </c>
    </row>
    <row r="5" spans="1:12" s="3" customFormat="1" ht="24" customHeight="1" x14ac:dyDescent="0.15">
      <c r="A5" s="13" t="s">
        <v>0</v>
      </c>
      <c r="B5" s="20">
        <f>SUM(B6:B12)</f>
        <v>472.70000000000005</v>
      </c>
      <c r="C5" s="5">
        <f>SUM(C6:C12)</f>
        <v>10024</v>
      </c>
      <c r="D5" s="4">
        <f t="shared" ref="D5:D12" si="0">C5/$B5</f>
        <v>21.205838798392215</v>
      </c>
      <c r="E5" s="5">
        <f>SUM(E6:E12)</f>
        <v>10075</v>
      </c>
      <c r="F5" s="4">
        <f>E5/$B5</f>
        <v>21.313729638248358</v>
      </c>
      <c r="G5" s="5">
        <f>SUM(G6:G12)</f>
        <v>9925</v>
      </c>
      <c r="H5" s="4">
        <f>G5/$B5</f>
        <v>20.99640363867146</v>
      </c>
      <c r="I5" s="5">
        <f>SUM(I6:I12)</f>
        <v>9987</v>
      </c>
      <c r="J5" s="4">
        <f>I5/$B5</f>
        <v>21.127565051829912</v>
      </c>
      <c r="K5" s="5">
        <f>SUM(K6:K12)</f>
        <v>9847</v>
      </c>
      <c r="L5" s="4">
        <f>K5/$B5</f>
        <v>20.831394118891474</v>
      </c>
    </row>
    <row r="6" spans="1:12" s="3" customFormat="1" ht="24" customHeight="1" x14ac:dyDescent="0.15">
      <c r="A6" s="14" t="s">
        <v>10</v>
      </c>
      <c r="B6" s="20">
        <v>58</v>
      </c>
      <c r="C6" s="5">
        <v>908</v>
      </c>
      <c r="D6" s="4">
        <f t="shared" si="0"/>
        <v>15.655172413793103</v>
      </c>
      <c r="E6" s="5">
        <v>897</v>
      </c>
      <c r="F6" s="4">
        <f>E6/$B6</f>
        <v>15.46551724137931</v>
      </c>
      <c r="G6" s="5">
        <v>888</v>
      </c>
      <c r="H6" s="4">
        <f>G6/$B6</f>
        <v>15.310344827586206</v>
      </c>
      <c r="I6" s="5">
        <v>895</v>
      </c>
      <c r="J6" s="4">
        <f>I6/$B6</f>
        <v>15.431034482758621</v>
      </c>
      <c r="K6" s="5">
        <v>909</v>
      </c>
      <c r="L6" s="4">
        <f>K6/$B6</f>
        <v>15.672413793103448</v>
      </c>
    </row>
    <row r="7" spans="1:12" s="3" customFormat="1" ht="24" customHeight="1" x14ac:dyDescent="0.15">
      <c r="A7" s="13" t="s">
        <v>11</v>
      </c>
      <c r="B7" s="20">
        <v>31.9</v>
      </c>
      <c r="C7" s="5">
        <v>667</v>
      </c>
      <c r="D7" s="4">
        <f t="shared" si="0"/>
        <v>20.90909090909091</v>
      </c>
      <c r="E7" s="5">
        <v>726</v>
      </c>
      <c r="F7" s="4">
        <f t="shared" ref="F7:F12" si="1">E7/$B7</f>
        <v>22.758620689655174</v>
      </c>
      <c r="G7" s="5">
        <v>737</v>
      </c>
      <c r="H7" s="4">
        <f t="shared" ref="H7:H12" si="2">G7/$B7</f>
        <v>23.103448275862071</v>
      </c>
      <c r="I7" s="5">
        <v>781</v>
      </c>
      <c r="J7" s="4">
        <f t="shared" ref="J7:J12" si="3">I7/$B7</f>
        <v>24.482758620689655</v>
      </c>
      <c r="K7" s="5">
        <v>786</v>
      </c>
      <c r="L7" s="4">
        <f t="shared" ref="L7:L12" si="4">K7/$B7</f>
        <v>24.639498432601883</v>
      </c>
    </row>
    <row r="8" spans="1:12" s="3" customFormat="1" ht="24" customHeight="1" x14ac:dyDescent="0.15">
      <c r="A8" s="15" t="s">
        <v>12</v>
      </c>
      <c r="B8" s="20">
        <v>85.8</v>
      </c>
      <c r="C8" s="5">
        <v>1807</v>
      </c>
      <c r="D8" s="4">
        <f t="shared" si="0"/>
        <v>21.060606060606062</v>
      </c>
      <c r="E8" s="5">
        <v>1707</v>
      </c>
      <c r="F8" s="4">
        <f t="shared" si="1"/>
        <v>19.895104895104897</v>
      </c>
      <c r="G8" s="5">
        <v>1676</v>
      </c>
      <c r="H8" s="4">
        <f t="shared" si="2"/>
        <v>19.533799533799534</v>
      </c>
      <c r="I8" s="5">
        <v>1570</v>
      </c>
      <c r="J8" s="4">
        <f t="shared" si="3"/>
        <v>18.298368298368299</v>
      </c>
      <c r="K8" s="5">
        <v>1535</v>
      </c>
      <c r="L8" s="4">
        <f t="shared" si="4"/>
        <v>17.890442890442891</v>
      </c>
    </row>
    <row r="9" spans="1:12" s="3" customFormat="1" ht="24" customHeight="1" x14ac:dyDescent="0.15">
      <c r="A9" s="13" t="s">
        <v>13</v>
      </c>
      <c r="B9" s="20">
        <v>54.6</v>
      </c>
      <c r="C9" s="5">
        <v>2187</v>
      </c>
      <c r="D9" s="4">
        <f t="shared" si="0"/>
        <v>40.054945054945051</v>
      </c>
      <c r="E9" s="5">
        <v>2246</v>
      </c>
      <c r="F9" s="4">
        <f t="shared" si="1"/>
        <v>41.135531135531131</v>
      </c>
      <c r="G9" s="5">
        <v>2209</v>
      </c>
      <c r="H9" s="4">
        <f t="shared" si="2"/>
        <v>40.45787545787546</v>
      </c>
      <c r="I9" s="5">
        <v>2290</v>
      </c>
      <c r="J9" s="4">
        <f t="shared" si="3"/>
        <v>41.941391941391942</v>
      </c>
      <c r="K9" s="5">
        <v>2266</v>
      </c>
      <c r="L9" s="4">
        <f t="shared" si="4"/>
        <v>41.501831501831504</v>
      </c>
    </row>
    <row r="10" spans="1:12" s="3" customFormat="1" ht="24" customHeight="1" x14ac:dyDescent="0.15">
      <c r="A10" s="13" t="s">
        <v>14</v>
      </c>
      <c r="B10" s="20">
        <v>107.9</v>
      </c>
      <c r="C10" s="5">
        <v>2760</v>
      </c>
      <c r="D10" s="4">
        <f t="shared" si="0"/>
        <v>25.579240037071362</v>
      </c>
      <c r="E10" s="5">
        <v>2765</v>
      </c>
      <c r="F10" s="4">
        <f t="shared" si="1"/>
        <v>25.625579240037069</v>
      </c>
      <c r="G10" s="5">
        <v>2697</v>
      </c>
      <c r="H10" s="4">
        <f t="shared" si="2"/>
        <v>24.995366079703427</v>
      </c>
      <c r="I10" s="5">
        <v>2694</v>
      </c>
      <c r="J10" s="4">
        <f t="shared" si="3"/>
        <v>24.967562557924001</v>
      </c>
      <c r="K10" s="5">
        <v>2631</v>
      </c>
      <c r="L10" s="4">
        <f t="shared" si="4"/>
        <v>24.38368860055607</v>
      </c>
    </row>
    <row r="11" spans="1:12" s="3" customFormat="1" ht="24" customHeight="1" x14ac:dyDescent="0.15">
      <c r="A11" s="13" t="s">
        <v>15</v>
      </c>
      <c r="B11" s="20">
        <v>54.6</v>
      </c>
      <c r="C11" s="5">
        <v>641</v>
      </c>
      <c r="D11" s="4">
        <f t="shared" si="0"/>
        <v>11.739926739926739</v>
      </c>
      <c r="E11" s="5">
        <v>666</v>
      </c>
      <c r="F11" s="4">
        <f t="shared" si="1"/>
        <v>12.197802197802197</v>
      </c>
      <c r="G11" s="5">
        <v>650</v>
      </c>
      <c r="H11" s="4">
        <f t="shared" si="2"/>
        <v>11.904761904761905</v>
      </c>
      <c r="I11" s="5">
        <v>641</v>
      </c>
      <c r="J11" s="4">
        <f t="shared" si="3"/>
        <v>11.739926739926739</v>
      </c>
      <c r="K11" s="5">
        <v>617</v>
      </c>
      <c r="L11" s="4">
        <f t="shared" si="4"/>
        <v>11.300366300366299</v>
      </c>
    </row>
    <row r="12" spans="1:12" s="3" customFormat="1" ht="24" customHeight="1" thickBot="1" x14ac:dyDescent="0.2">
      <c r="A12" s="16" t="s">
        <v>16</v>
      </c>
      <c r="B12" s="21">
        <v>79.900000000000006</v>
      </c>
      <c r="C12" s="7">
        <v>1054</v>
      </c>
      <c r="D12" s="6">
        <f t="shared" si="0"/>
        <v>13.191489361702127</v>
      </c>
      <c r="E12" s="7">
        <v>1068</v>
      </c>
      <c r="F12" s="6">
        <f t="shared" si="1"/>
        <v>13.366708385481852</v>
      </c>
      <c r="G12" s="7">
        <v>1068</v>
      </c>
      <c r="H12" s="6">
        <f t="shared" si="2"/>
        <v>13.366708385481852</v>
      </c>
      <c r="I12" s="7">
        <v>1116</v>
      </c>
      <c r="J12" s="6">
        <f t="shared" si="3"/>
        <v>13.967459324155193</v>
      </c>
      <c r="K12" s="7">
        <v>1103</v>
      </c>
      <c r="L12" s="6">
        <f t="shared" si="4"/>
        <v>13.804755944931163</v>
      </c>
    </row>
    <row r="13" spans="1:12" ht="15.9" customHeight="1" x14ac:dyDescent="0.15">
      <c r="A13" s="1" t="s">
        <v>1</v>
      </c>
    </row>
  </sheetData>
  <mergeCells count="7">
    <mergeCell ref="A3:A4"/>
    <mergeCell ref="B3:B4"/>
    <mergeCell ref="K3:L3"/>
    <mergeCell ref="G3:H3"/>
    <mergeCell ref="I3:J3"/>
    <mergeCell ref="E3:F3"/>
    <mergeCell ref="C3:D3"/>
  </mergeCells>
  <phoneticPr fontId="2"/>
  <pageMargins left="0.78740157480314965" right="0.59055118110236227" top="0.78740157480314965" bottom="0.78740157480314965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0917</vt:lpstr>
      <vt:lpstr>'0917'!Print_Area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2024-01-14T03:21:06Z</cp:lastPrinted>
  <dcterms:created xsi:type="dcterms:W3CDTF">2010-06-23T06:08:07Z</dcterms:created>
  <dcterms:modified xsi:type="dcterms:W3CDTF">2024-03-25T09:53:48Z</dcterms:modified>
</cp:coreProperties>
</file>