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4.94\200c00特設その2\計画事業Gr\01_プロジェクト\R05\226-22020_宇都宮市_R5八幡山公園PPP検討\c03_検討・調査資料\01_八幡山_対話型市場調査\01_調査資料\様式集\"/>
    </mc:Choice>
  </mc:AlternateContent>
  <xr:revisionPtr revIDLastSave="0" documentId="13_ncr:1_{D531F588-6900-4F73-9D5A-655CED6D184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9-1_投資計画" sheetId="1" r:id="rId1"/>
    <sheet name="9-2_事業収支計画" sheetId="3" r:id="rId2"/>
  </sheets>
  <definedNames>
    <definedName name="_xlnm.Print_Area" localSheetId="0">'9-1_投資計画'!$A$1:$F$30</definedName>
    <definedName name="_xlnm.Print_Area" localSheetId="1">'9-2_事業収支計画'!$A$1:$H$82</definedName>
    <definedName name="_xlnm.Print_Titles" localSheetId="1">'9-2_事業収支計画'!$3:$4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F9" i="3" l="1"/>
  <c r="F15" i="3"/>
  <c r="F12" i="3"/>
  <c r="F10" i="3"/>
  <c r="F7" i="3"/>
  <c r="F5" i="3"/>
  <c r="F76" i="3"/>
  <c r="F67" i="3"/>
  <c r="F61" i="3"/>
  <c r="F52" i="3"/>
  <c r="F46" i="3"/>
  <c r="F37" i="3"/>
  <c r="F31" i="3"/>
  <c r="F22" i="3"/>
  <c r="F8" i="3" l="1"/>
  <c r="F17" i="3" s="1"/>
  <c r="F16" i="3"/>
  <c r="F62" i="3"/>
  <c r="F77" i="3"/>
  <c r="F32" i="3"/>
  <c r="F47" i="3"/>
  <c r="D24" i="1" l="1"/>
  <c r="D25" i="1"/>
</calcChain>
</file>

<file path=xl/sharedStrings.xml><?xml version="1.0" encoding="utf-8"?>
<sst xmlns="http://schemas.openxmlformats.org/spreadsheetml/2006/main" count="136" uniqueCount="48">
  <si>
    <t>備考</t>
    <rPh sb="0" eb="2">
      <t>ビコウ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</si>
  <si>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</si>
  <si>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</si>
  <si>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【注意事項】</t>
    <rPh sb="1" eb="5">
      <t>チュウイジコウ</t>
    </rPh>
    <phoneticPr fontId="1"/>
  </si>
  <si>
    <t>*Ａ4表1ページ以内としてください。</t>
    <rPh sb="3" eb="4">
      <t>オモテ</t>
    </rPh>
    <rPh sb="8" eb="10">
      <t>イナイ</t>
    </rPh>
    <phoneticPr fontId="4"/>
  </si>
  <si>
    <t>①投資計画（初期投資額）</t>
    <rPh sb="1" eb="5">
      <t>トウシケイカク</t>
    </rPh>
    <rPh sb="6" eb="11">
      <t>ショキトウシガク</t>
    </rPh>
    <phoneticPr fontId="1"/>
  </si>
  <si>
    <t>整備内容</t>
    <rPh sb="0" eb="4">
      <t>セイビナイヨウ</t>
    </rPh>
    <phoneticPr fontId="1"/>
  </si>
  <si>
    <t>区分</t>
    <rPh sb="0" eb="2">
      <t>クブン</t>
    </rPh>
    <phoneticPr fontId="1"/>
  </si>
  <si>
    <t>民間の独立採算で実施する内容</t>
    <rPh sb="0" eb="2">
      <t>ミンカン</t>
    </rPh>
    <rPh sb="3" eb="7">
      <t>ドクリツサイサン</t>
    </rPh>
    <rPh sb="8" eb="10">
      <t>ジッシ</t>
    </rPh>
    <rPh sb="12" eb="14">
      <t>ナイヨウ</t>
    </rPh>
    <phoneticPr fontId="1"/>
  </si>
  <si>
    <t>公共の費用負担で実施する内容</t>
    <rPh sb="0" eb="2">
      <t>コウキョウ</t>
    </rPh>
    <rPh sb="3" eb="7">
      <t>ヒヨウフタン</t>
    </rPh>
    <rPh sb="8" eb="10">
      <t>ジッシ</t>
    </rPh>
    <rPh sb="12" eb="14">
      <t>ナイヨウ</t>
    </rPh>
    <phoneticPr fontId="1"/>
  </si>
  <si>
    <t>（記入例）</t>
    <rPh sb="1" eb="4">
      <t>キニュウレイ</t>
    </rPh>
    <phoneticPr fontId="1"/>
  </si>
  <si>
    <t>カフェ・レストラン</t>
    <phoneticPr fontId="1"/>
  </si>
  <si>
    <t>駐車場</t>
    <rPh sb="0" eb="3">
      <t>チュウシャジョウ</t>
    </rPh>
    <phoneticPr fontId="1"/>
  </si>
  <si>
    <t>10台分</t>
    <rPh sb="2" eb="3">
      <t>ダイ</t>
    </rPh>
    <rPh sb="3" eb="4">
      <t>ブン</t>
    </rPh>
    <phoneticPr fontId="1"/>
  </si>
  <si>
    <t>平屋、100㎡</t>
    <rPh sb="0" eb="2">
      <t>ヒラヤ</t>
    </rPh>
    <phoneticPr fontId="1"/>
  </si>
  <si>
    <t>公共側　小計</t>
    <rPh sb="0" eb="3">
      <t>コウキョウガワ</t>
    </rPh>
    <rPh sb="4" eb="6">
      <t>ショウケイ</t>
    </rPh>
    <phoneticPr fontId="1"/>
  </si>
  <si>
    <t>民間側　小計</t>
    <rPh sb="0" eb="2">
      <t>ミンカン</t>
    </rPh>
    <rPh sb="2" eb="3">
      <t>ガワ</t>
    </rPh>
    <rPh sb="4" eb="6">
      <t>ショウケイ</t>
    </rPh>
    <phoneticPr fontId="1"/>
  </si>
  <si>
    <t>（単位：千円、税込）</t>
    <rPh sb="1" eb="3">
      <t>タンイ</t>
    </rPh>
    <rPh sb="4" eb="6">
      <t>センエン</t>
    </rPh>
    <rPh sb="7" eb="9">
      <t>ゼイコ</t>
    </rPh>
    <phoneticPr fontId="1"/>
  </si>
  <si>
    <t>*適宜、行を追加してください。</t>
    <rPh sb="1" eb="3">
      <t>テキギ</t>
    </rPh>
    <rPh sb="4" eb="5">
      <t>ギョウ</t>
    </rPh>
    <rPh sb="6" eb="8">
      <t>ツイカ</t>
    </rPh>
    <phoneticPr fontId="4"/>
  </si>
  <si>
    <t>収入</t>
    <rPh sb="0" eb="2">
      <t>シュウニュウ</t>
    </rPh>
    <phoneticPr fontId="1"/>
  </si>
  <si>
    <t>費目</t>
    <rPh sb="0" eb="2">
      <t>ヒモク</t>
    </rPh>
    <phoneticPr fontId="1"/>
  </si>
  <si>
    <t>*賃金の変動，物価変動は考慮しない金額を記入してください。</t>
    <phoneticPr fontId="1"/>
  </si>
  <si>
    <t>*提案する各施設の建設費用を記入してください。</t>
    <rPh sb="1" eb="3">
      <t>テイアン</t>
    </rPh>
    <rPh sb="5" eb="6">
      <t>カク</t>
    </rPh>
    <rPh sb="6" eb="8">
      <t>シセツ</t>
    </rPh>
    <rPh sb="9" eb="11">
      <t>ケンセツ</t>
    </rPh>
    <rPh sb="11" eb="12">
      <t>ヒ</t>
    </rPh>
    <rPh sb="12" eb="13">
      <t>ヨウ</t>
    </rPh>
    <rPh sb="14" eb="16">
      <t>キニュウ</t>
    </rPh>
    <phoneticPr fontId="4"/>
  </si>
  <si>
    <t>利用料金収入</t>
    <rPh sb="0" eb="6">
      <t>リヨウリョウキンシュウニュウ</t>
    </rPh>
    <phoneticPr fontId="1"/>
  </si>
  <si>
    <t>イベント収入</t>
    <rPh sb="4" eb="6">
      <t>シュウニュウ</t>
    </rPh>
    <phoneticPr fontId="1"/>
  </si>
  <si>
    <t>テナント収入</t>
    <rPh sb="4" eb="6">
      <t>シュウニュウ</t>
    </rPh>
    <phoneticPr fontId="1"/>
  </si>
  <si>
    <t>支出</t>
    <rPh sb="0" eb="2">
      <t>シシュツ</t>
    </rPh>
    <phoneticPr fontId="1"/>
  </si>
  <si>
    <t>収入計</t>
    <rPh sb="0" eb="3">
      <t>シュウニュウケイ</t>
    </rPh>
    <phoneticPr fontId="1"/>
  </si>
  <si>
    <t>営業収支</t>
    <rPh sb="0" eb="4">
      <t>エイギョウシュウシ</t>
    </rPh>
    <phoneticPr fontId="1"/>
  </si>
  <si>
    <t>人件費</t>
    <rPh sb="0" eb="3">
      <t>ジンケンヒ</t>
    </rPh>
    <phoneticPr fontId="1"/>
  </si>
  <si>
    <t>維持管理費</t>
    <rPh sb="0" eb="5">
      <t>イジカンリヒ</t>
    </rPh>
    <phoneticPr fontId="1"/>
  </si>
  <si>
    <t>点検、修繕等</t>
    <rPh sb="0" eb="2">
      <t>テンケン</t>
    </rPh>
    <rPh sb="3" eb="5">
      <t>シュウゼン</t>
    </rPh>
    <rPh sb="5" eb="6">
      <t>トウ</t>
    </rPh>
    <phoneticPr fontId="1"/>
  </si>
  <si>
    <t>イベント催事費</t>
    <rPh sb="4" eb="7">
      <t>サイジヒ</t>
    </rPh>
    <phoneticPr fontId="1"/>
  </si>
  <si>
    <t>広告宣伝費</t>
    <rPh sb="0" eb="5">
      <t>コウコクセンデンヒ</t>
    </rPh>
    <phoneticPr fontId="1"/>
  </si>
  <si>
    <t>保険料</t>
    <rPh sb="0" eb="3">
      <t>ホケンリョウ</t>
    </rPh>
    <phoneticPr fontId="1"/>
  </si>
  <si>
    <t>固定資産税</t>
    <rPh sb="0" eb="5">
      <t>コテイシサンゼイ</t>
    </rPh>
    <phoneticPr fontId="1"/>
  </si>
  <si>
    <t>その他収入（●●）</t>
    <rPh sb="2" eb="5">
      <t>タシュウニュウ</t>
    </rPh>
    <phoneticPr fontId="1"/>
  </si>
  <si>
    <t>その他費用（●●）</t>
    <phoneticPr fontId="1"/>
  </si>
  <si>
    <t>支出計</t>
    <rPh sb="0" eb="3">
      <t>シシュツケイ</t>
    </rPh>
    <phoneticPr fontId="1"/>
  </si>
  <si>
    <t>公共の費用負担で実施する内容</t>
    <phoneticPr fontId="1"/>
  </si>
  <si>
    <t>②施設ごとの概算事業収支（単年度）</t>
    <rPh sb="1" eb="3">
      <t>シセツ</t>
    </rPh>
    <rPh sb="6" eb="8">
      <t>ガイサン</t>
    </rPh>
    <rPh sb="8" eb="10">
      <t>ジギョウ</t>
    </rPh>
    <rPh sb="10" eb="12">
      <t>シュウシ</t>
    </rPh>
    <rPh sb="13" eb="16">
      <t>タンネンド</t>
    </rPh>
    <phoneticPr fontId="1"/>
  </si>
  <si>
    <t>正社員●名、バイト●名</t>
    <rPh sb="0" eb="3">
      <t>セイシャイン</t>
    </rPh>
    <rPh sb="4" eb="5">
      <t>メイ</t>
    </rPh>
    <rPh sb="10" eb="11">
      <t>メイ</t>
    </rPh>
    <phoneticPr fontId="1"/>
  </si>
  <si>
    <t>*必要に応じて項目を追加・削除してください。</t>
    <rPh sb="1" eb="3">
      <t>ヒツヨウ</t>
    </rPh>
    <rPh sb="4" eb="5">
      <t>オウ</t>
    </rPh>
    <rPh sb="10" eb="12">
      <t>ツイカ</t>
    </rPh>
    <rPh sb="13" eb="15">
      <t>サクジョ</t>
    </rPh>
    <phoneticPr fontId="6"/>
  </si>
  <si>
    <t>土地使用料
(設置許可に基づく使用料)</t>
    <rPh sb="0" eb="5">
      <t>トチシヨウリョウ</t>
    </rPh>
    <rPh sb="8" eb="12">
      <t>セッチキョカ</t>
    </rPh>
    <rPh sb="13" eb="14">
      <t>モト</t>
    </rPh>
    <rPh sb="16" eb="19">
      <t>シヨウリョウ</t>
    </rPh>
    <phoneticPr fontId="1"/>
  </si>
  <si>
    <t>単価×占有面積</t>
    <rPh sb="0" eb="2">
      <t>タンカ</t>
    </rPh>
    <rPh sb="3" eb="5">
      <t>センユウ</t>
    </rPh>
    <rPh sb="5" eb="7">
      <t>メンセキ</t>
    </rPh>
    <phoneticPr fontId="1"/>
  </si>
  <si>
    <t>施設●</t>
    <rPh sb="0" eb="2">
      <t>シセツ</t>
    </rPh>
    <phoneticPr fontId="1"/>
  </si>
  <si>
    <t>*提案する各施設の概算の収入・支出を記入してください。</t>
    <rPh sb="1" eb="3">
      <t>テイアン</t>
    </rPh>
    <rPh sb="5" eb="6">
      <t>カク</t>
    </rPh>
    <rPh sb="6" eb="8">
      <t>シセツ</t>
    </rPh>
    <rPh sb="9" eb="11">
      <t>ガイサン</t>
    </rPh>
    <rPh sb="12" eb="14">
      <t>シュウニュウ</t>
    </rPh>
    <rPh sb="15" eb="17">
      <t>シシュツ</t>
    </rPh>
    <rPh sb="18" eb="20">
      <t>キニュウ</t>
    </rPh>
    <phoneticPr fontId="4"/>
  </si>
  <si>
    <t>（様式９）投資計画及び事業収支計画</t>
    <rPh sb="1" eb="3">
      <t>ヨウシキ</t>
    </rPh>
    <rPh sb="5" eb="9">
      <t>トウシケイカク</t>
    </rPh>
    <rPh sb="9" eb="10">
      <t>オヨ</t>
    </rPh>
    <rPh sb="11" eb="17">
      <t>ジギョウシュウシケイカク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</si>
</sst>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2"/>
      <charset val="128"/>
    </font>
    <font>
      <sz val="10"/>
      <color rgb="FFFF0000"/>
      <name val="Meiryo UI"/>
      <family val="2"/>
      <charset val="128"/>
    </font>
    <font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 shrinkToFi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 shrinkToFit="1"/>
    </xf>
    <xf numFmtId="0" fontId="0" fillId="2" borderId="10" xfId="0" applyFill="1" applyBorder="1" applyAlignment="1">
      <alignment horizontal="center" vertical="top"/>
    </xf>
    <xf numFmtId="0" fontId="7" fillId="0" borderId="1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38" fontId="7" fillId="0" borderId="4" xfId="1" applyFont="1" applyFill="1" applyBorder="1" applyAlignment="1">
      <alignment vertical="top" shrinkToFit="1"/>
    </xf>
    <xf numFmtId="0" fontId="7" fillId="0" borderId="20" xfId="0" applyFont="1" applyBorder="1" applyAlignment="1">
      <alignment vertical="top"/>
    </xf>
    <xf numFmtId="0" fontId="8" fillId="0" borderId="9" xfId="0" applyFont="1" applyBorder="1" applyAlignment="1">
      <alignment vertical="top" wrapText="1"/>
    </xf>
    <xf numFmtId="38" fontId="8" fillId="3" borderId="9" xfId="1" applyFont="1" applyFill="1" applyBorder="1" applyAlignment="1">
      <alignment vertical="top" shrinkToFit="1"/>
    </xf>
    <xf numFmtId="0" fontId="8" fillId="0" borderId="10" xfId="0" applyFont="1" applyBorder="1" applyAlignment="1">
      <alignment vertical="top" shrinkToFit="1"/>
    </xf>
    <xf numFmtId="0" fontId="8" fillId="0" borderId="3" xfId="0" applyFont="1" applyBorder="1" applyAlignment="1">
      <alignment vertical="top" wrapText="1"/>
    </xf>
    <xf numFmtId="38" fontId="8" fillId="3" borderId="3" xfId="1" applyFont="1" applyFill="1" applyBorder="1" applyAlignment="1">
      <alignment vertical="top" shrinkToFit="1"/>
    </xf>
    <xf numFmtId="0" fontId="8" fillId="0" borderId="15" xfId="0" applyFont="1" applyBorder="1" applyAlignment="1">
      <alignment vertical="top" shrinkToFit="1"/>
    </xf>
    <xf numFmtId="0" fontId="8" fillId="0" borderId="1" xfId="0" applyFont="1" applyBorder="1" applyAlignment="1">
      <alignment horizontal="left" vertical="top" wrapText="1"/>
    </xf>
    <xf numFmtId="38" fontId="8" fillId="3" borderId="1" xfId="1" applyFont="1" applyFill="1" applyBorder="1" applyAlignment="1">
      <alignment vertical="top" shrinkToFit="1"/>
    </xf>
    <xf numFmtId="0" fontId="8" fillId="0" borderId="11" xfId="0" applyFont="1" applyBorder="1" applyAlignment="1">
      <alignment vertical="top" shrinkToFit="1"/>
    </xf>
    <xf numFmtId="0" fontId="8" fillId="0" borderId="3" xfId="0" applyFont="1" applyBorder="1" applyAlignment="1">
      <alignment horizontal="center" vertical="top" wrapText="1"/>
    </xf>
    <xf numFmtId="38" fontId="8" fillId="0" borderId="3" xfId="1" applyFont="1" applyFill="1" applyBorder="1" applyAlignment="1">
      <alignment vertical="top" shrinkToFit="1"/>
    </xf>
    <xf numFmtId="0" fontId="8" fillId="0" borderId="4" xfId="0" applyFont="1" applyBorder="1" applyAlignment="1">
      <alignment horizontal="left" vertical="top" wrapText="1"/>
    </xf>
    <xf numFmtId="38" fontId="8" fillId="3" borderId="4" xfId="1" applyFont="1" applyFill="1" applyBorder="1" applyAlignment="1">
      <alignment vertical="top" shrinkToFit="1"/>
    </xf>
    <xf numFmtId="0" fontId="8" fillId="0" borderId="20" xfId="0" applyFont="1" applyBorder="1" applyAlignment="1">
      <alignment vertical="top" shrinkToFit="1"/>
    </xf>
    <xf numFmtId="0" fontId="8" fillId="0" borderId="7" xfId="0" applyFont="1" applyBorder="1" applyAlignment="1">
      <alignment horizontal="center" vertical="top" wrapText="1"/>
    </xf>
    <xf numFmtId="38" fontId="8" fillId="0" borderId="7" xfId="1" applyFont="1" applyFill="1" applyBorder="1" applyAlignment="1">
      <alignment vertical="top" shrinkToFit="1"/>
    </xf>
    <xf numFmtId="0" fontId="8" fillId="0" borderId="16" xfId="0" applyFont="1" applyBorder="1" applyAlignment="1">
      <alignment vertical="top" shrinkToFit="1"/>
    </xf>
    <xf numFmtId="0" fontId="0" fillId="0" borderId="9" xfId="0" applyBorder="1" applyAlignment="1">
      <alignment vertical="top" wrapText="1"/>
    </xf>
    <xf numFmtId="38" fontId="0" fillId="3" borderId="9" xfId="1" applyFont="1" applyFill="1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0" fillId="0" borderId="3" xfId="0" applyBorder="1" applyAlignment="1">
      <alignment vertical="top" wrapText="1"/>
    </xf>
    <xf numFmtId="38" fontId="0" fillId="3" borderId="3" xfId="1" applyFont="1" applyFill="1" applyBorder="1" applyAlignment="1">
      <alignment vertical="top" shrinkToFit="1"/>
    </xf>
    <xf numFmtId="0" fontId="0" fillId="0" borderId="15" xfId="0" applyBorder="1" applyAlignment="1">
      <alignment vertical="top" shrinkToFit="1"/>
    </xf>
    <xf numFmtId="0" fontId="0" fillId="0" borderId="1" xfId="0" applyBorder="1" applyAlignment="1">
      <alignment horizontal="left" vertical="top" wrapText="1"/>
    </xf>
    <xf numFmtId="38" fontId="0" fillId="3" borderId="1" xfId="1" applyFont="1" applyFill="1" applyBorder="1" applyAlignment="1">
      <alignment vertical="top" shrinkToFit="1"/>
    </xf>
    <xf numFmtId="0" fontId="0" fillId="0" borderId="11" xfId="0" applyBorder="1" applyAlignment="1">
      <alignment vertical="top" shrinkToFit="1"/>
    </xf>
    <xf numFmtId="0" fontId="0" fillId="0" borderId="2" xfId="0" applyBorder="1" applyAlignment="1">
      <alignment horizontal="left" vertical="top" wrapText="1"/>
    </xf>
    <xf numFmtId="38" fontId="0" fillId="3" borderId="2" xfId="1" applyFont="1" applyFill="1" applyBorder="1" applyAlignment="1">
      <alignment vertical="top" shrinkToFit="1"/>
    </xf>
    <xf numFmtId="0" fontId="0" fillId="0" borderId="12" xfId="0" applyBorder="1" applyAlignment="1">
      <alignment vertical="top" shrinkToFit="1"/>
    </xf>
    <xf numFmtId="0" fontId="0" fillId="0" borderId="3" xfId="0" applyBorder="1" applyAlignment="1">
      <alignment horizontal="center" vertical="top" wrapText="1"/>
    </xf>
    <xf numFmtId="38" fontId="0" fillId="0" borderId="3" xfId="1" applyFont="1" applyFill="1" applyBorder="1" applyAlignment="1">
      <alignment vertical="top" shrinkToFit="1"/>
    </xf>
    <xf numFmtId="0" fontId="0" fillId="0" borderId="4" xfId="0" applyBorder="1" applyAlignment="1">
      <alignment horizontal="left" vertical="top" wrapText="1"/>
    </xf>
    <xf numFmtId="38" fontId="0" fillId="3" borderId="4" xfId="1" applyFont="1" applyFill="1" applyBorder="1" applyAlignment="1">
      <alignment vertical="top" shrinkToFit="1"/>
    </xf>
    <xf numFmtId="0" fontId="0" fillId="0" borderId="20" xfId="0" applyBorder="1" applyAlignment="1">
      <alignment vertical="top" shrinkToFit="1"/>
    </xf>
    <xf numFmtId="0" fontId="0" fillId="0" borderId="7" xfId="0" applyBorder="1" applyAlignment="1">
      <alignment horizontal="center" vertical="top" wrapText="1"/>
    </xf>
    <xf numFmtId="38" fontId="0" fillId="0" borderId="7" xfId="1" applyFont="1" applyFill="1" applyBorder="1" applyAlignment="1">
      <alignment vertical="top" shrinkToFit="1"/>
    </xf>
    <xf numFmtId="0" fontId="0" fillId="0" borderId="16" xfId="0" applyBorder="1" applyAlignment="1">
      <alignment vertical="top" shrinkToFit="1"/>
    </xf>
    <xf numFmtId="38" fontId="0" fillId="0" borderId="18" xfId="1" applyFont="1" applyFill="1" applyBorder="1" applyAlignment="1">
      <alignment vertical="top" shrinkToFit="1"/>
    </xf>
    <xf numFmtId="0" fontId="0" fillId="0" borderId="19" xfId="0" applyBorder="1" applyAlignment="1">
      <alignment vertical="top" shrinkToFit="1"/>
    </xf>
    <xf numFmtId="38" fontId="0" fillId="0" borderId="18" xfId="1" applyFont="1" applyBorder="1" applyAlignment="1">
      <alignment vertical="top" shrinkToFi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0" fillId="3" borderId="9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18" xfId="0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vertical="top" shrinkToFit="1"/>
    </xf>
    <xf numFmtId="0" fontId="7" fillId="0" borderId="3" xfId="0" applyFont="1" applyBorder="1" applyAlignment="1">
      <alignment vertical="top"/>
    </xf>
    <xf numFmtId="38" fontId="7" fillId="0" borderId="3" xfId="1" applyFont="1" applyFill="1" applyBorder="1" applyAlignment="1">
      <alignment vertical="top" shrinkToFit="1"/>
    </xf>
    <xf numFmtId="0" fontId="7" fillId="0" borderId="15" xfId="0" applyFont="1" applyBorder="1" applyAlignment="1">
      <alignment vertical="top"/>
    </xf>
    <xf numFmtId="0" fontId="0" fillId="2" borderId="31" xfId="0" applyFill="1" applyBorder="1" applyAlignment="1">
      <alignment horizontal="center" vertical="top"/>
    </xf>
    <xf numFmtId="0" fontId="0" fillId="2" borderId="32" xfId="0" applyFill="1" applyBorder="1" applyAlignment="1">
      <alignment horizontal="center" vertical="top"/>
    </xf>
    <xf numFmtId="0" fontId="0" fillId="2" borderId="32" xfId="0" applyFill="1" applyBorder="1" applyAlignment="1">
      <alignment horizontal="center" vertical="top" shrinkToFit="1"/>
    </xf>
    <xf numFmtId="0" fontId="0" fillId="2" borderId="33" xfId="0" applyFill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3" borderId="26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3" borderId="26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3"/>
  <sheetViews>
    <sheetView showGridLines="0" tabSelected="1" view="pageBreakPreview" zoomScale="145" zoomScaleNormal="100" zoomScaleSheetLayoutView="145" workbookViewId="0">
      <selection activeCell="B1" sqref="B1"/>
    </sheetView>
  </sheetViews>
  <sheetFormatPr defaultRowHeight="14.25" x14ac:dyDescent="0.25"/>
  <cols>
    <col min="1" max="1" width="2.125" style="3" customWidth="1"/>
    <col min="2" max="2" width="12.625" style="3" customWidth="1"/>
    <col min="3" max="3" width="32.625" style="3" customWidth="1"/>
    <col min="4" max="4" width="7.625" style="2" customWidth="1"/>
    <col min="5" max="5" width="17.625" style="3" customWidth="1"/>
    <col min="6" max="6" width="2.125" style="3" customWidth="1"/>
    <col min="7" max="16384" width="9" style="3"/>
  </cols>
  <sheetData>
    <row r="1" spans="2:5" x14ac:dyDescent="0.25">
      <c r="B1" s="1" t="s">
        <v>47</v>
      </c>
      <c r="C1" s="1"/>
    </row>
    <row r="3" spans="2:5" ht="15" thickBot="1" x14ac:dyDescent="0.3">
      <c r="B3" s="1" t="s">
        <v>5</v>
      </c>
      <c r="C3" s="1"/>
      <c r="E3" s="4" t="s">
        <v>17</v>
      </c>
    </row>
    <row r="4" spans="2:5" ht="15" thickBot="1" x14ac:dyDescent="0.3">
      <c r="B4" s="66"/>
      <c r="C4" s="67" t="s">
        <v>6</v>
      </c>
      <c r="D4" s="68" t="s">
        <v>1</v>
      </c>
      <c r="E4" s="69" t="s">
        <v>0</v>
      </c>
    </row>
    <row r="5" spans="2:5" x14ac:dyDescent="0.25">
      <c r="B5" s="9" t="s">
        <v>10</v>
      </c>
      <c r="C5" s="63" t="s">
        <v>11</v>
      </c>
      <c r="D5" s="64">
        <v>30000</v>
      </c>
      <c r="E5" s="65" t="s">
        <v>14</v>
      </c>
    </row>
    <row r="6" spans="2:5" ht="15" thickBot="1" x14ac:dyDescent="0.3">
      <c r="B6" s="9"/>
      <c r="C6" s="10" t="s">
        <v>12</v>
      </c>
      <c r="D6" s="11">
        <v>10000</v>
      </c>
      <c r="E6" s="12" t="s">
        <v>13</v>
      </c>
    </row>
    <row r="7" spans="2:5" ht="15" customHeight="1" x14ac:dyDescent="0.25">
      <c r="B7" s="70" t="s">
        <v>8</v>
      </c>
      <c r="C7" s="55"/>
      <c r="D7" s="31"/>
      <c r="E7" s="32"/>
    </row>
    <row r="8" spans="2:5" x14ac:dyDescent="0.25">
      <c r="B8" s="71"/>
      <c r="C8" s="56"/>
      <c r="D8" s="37"/>
      <c r="E8" s="38"/>
    </row>
    <row r="9" spans="2:5" x14ac:dyDescent="0.25">
      <c r="B9" s="71"/>
      <c r="C9" s="56"/>
      <c r="D9" s="37"/>
      <c r="E9" s="38"/>
    </row>
    <row r="10" spans="2:5" x14ac:dyDescent="0.25">
      <c r="B10" s="71"/>
      <c r="C10" s="56"/>
      <c r="D10" s="37"/>
      <c r="E10" s="38"/>
    </row>
    <row r="11" spans="2:5" x14ac:dyDescent="0.25">
      <c r="B11" s="71"/>
      <c r="C11" s="56"/>
      <c r="D11" s="37"/>
      <c r="E11" s="38"/>
    </row>
    <row r="12" spans="2:5" x14ac:dyDescent="0.25">
      <c r="B12" s="71"/>
      <c r="C12" s="56"/>
      <c r="D12" s="37"/>
      <c r="E12" s="38"/>
    </row>
    <row r="13" spans="2:5" x14ac:dyDescent="0.25">
      <c r="B13" s="71"/>
      <c r="C13" s="56"/>
      <c r="D13" s="37"/>
      <c r="E13" s="38"/>
    </row>
    <row r="14" spans="2:5" ht="15" thickBot="1" x14ac:dyDescent="0.3">
      <c r="B14" s="71"/>
      <c r="C14" s="57"/>
      <c r="D14" s="40"/>
      <c r="E14" s="41"/>
    </row>
    <row r="15" spans="2:5" ht="15.75" thickTop="1" thickBot="1" x14ac:dyDescent="0.3">
      <c r="B15" s="72"/>
      <c r="C15" s="58" t="s">
        <v>16</v>
      </c>
      <c r="D15" s="50">
        <f>SUM(D7:D14)</f>
        <v>0</v>
      </c>
      <c r="E15" s="51"/>
    </row>
    <row r="16" spans="2:5" ht="14.25" customHeight="1" x14ac:dyDescent="0.25">
      <c r="B16" s="70" t="s">
        <v>9</v>
      </c>
      <c r="C16" s="55"/>
      <c r="D16" s="31"/>
      <c r="E16" s="32"/>
    </row>
    <row r="17" spans="2:5" x14ac:dyDescent="0.25">
      <c r="B17" s="71"/>
      <c r="C17" s="59"/>
      <c r="D17" s="37"/>
      <c r="E17" s="38"/>
    </row>
    <row r="18" spans="2:5" x14ac:dyDescent="0.25">
      <c r="B18" s="71"/>
      <c r="C18" s="59"/>
      <c r="D18" s="37"/>
      <c r="E18" s="38"/>
    </row>
    <row r="19" spans="2:5" x14ac:dyDescent="0.25">
      <c r="B19" s="71"/>
      <c r="C19" s="59"/>
      <c r="D19" s="37"/>
      <c r="E19" s="38"/>
    </row>
    <row r="20" spans="2:5" x14ac:dyDescent="0.25">
      <c r="B20" s="71"/>
      <c r="C20" s="59"/>
      <c r="D20" s="37"/>
      <c r="E20" s="38"/>
    </row>
    <row r="21" spans="2:5" x14ac:dyDescent="0.25">
      <c r="B21" s="71"/>
      <c r="C21" s="59"/>
      <c r="D21" s="37"/>
      <c r="E21" s="38"/>
    </row>
    <row r="22" spans="2:5" x14ac:dyDescent="0.25">
      <c r="B22" s="71"/>
      <c r="C22" s="59"/>
      <c r="D22" s="37"/>
      <c r="E22" s="38"/>
    </row>
    <row r="23" spans="2:5" ht="15" thickBot="1" x14ac:dyDescent="0.3">
      <c r="B23" s="71"/>
      <c r="C23" s="60"/>
      <c r="D23" s="40"/>
      <c r="E23" s="41"/>
    </row>
    <row r="24" spans="2:5" ht="15.75" thickTop="1" thickBot="1" x14ac:dyDescent="0.3">
      <c r="B24" s="72"/>
      <c r="C24" s="61" t="s">
        <v>15</v>
      </c>
      <c r="D24" s="50">
        <f>SUM(D16:D23)</f>
        <v>0</v>
      </c>
      <c r="E24" s="62"/>
    </row>
    <row r="25" spans="2:5" ht="15" thickBot="1" x14ac:dyDescent="0.3">
      <c r="B25" s="73" t="s">
        <v>2</v>
      </c>
      <c r="C25" s="74"/>
      <c r="D25" s="52">
        <f>SUM(D15,D24)</f>
        <v>0</v>
      </c>
      <c r="E25" s="51"/>
    </row>
    <row r="27" spans="2:5" x14ac:dyDescent="0.25">
      <c r="B27" s="3" t="s">
        <v>3</v>
      </c>
    </row>
    <row r="28" spans="2:5" x14ac:dyDescent="0.25">
      <c r="B28" s="53" t="s">
        <v>22</v>
      </c>
    </row>
    <row r="29" spans="2:5" x14ac:dyDescent="0.25">
      <c r="B29" s="53" t="s">
        <v>18</v>
      </c>
    </row>
    <row r="30" spans="2:5" x14ac:dyDescent="0.25">
      <c r="B30" s="53" t="s">
        <v>4</v>
      </c>
      <c r="D30" s="3"/>
    </row>
    <row r="31" spans="2:5" x14ac:dyDescent="0.25">
      <c r="C31" s="53"/>
      <c r="D31" s="54"/>
    </row>
    <row r="32" spans="2:5" x14ac:dyDescent="0.25">
      <c r="C32" s="53"/>
      <c r="D32" s="54"/>
    </row>
    <row r="33" spans="4:4" x14ac:dyDescent="0.25">
      <c r="D33" s="54"/>
    </row>
  </sheetData>
  <mergeCells count="3">
    <mergeCell ref="B16:B24"/>
    <mergeCell ref="B7:B15"/>
    <mergeCell ref="B25:C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84"/>
  <sheetViews>
    <sheetView showGridLines="0" view="pageBreakPreview" topLeftCell="A38" zoomScaleNormal="100" zoomScaleSheetLayoutView="100" workbookViewId="0">
      <selection activeCell="B1" sqref="B1"/>
    </sheetView>
  </sheetViews>
  <sheetFormatPr defaultRowHeight="14.25" x14ac:dyDescent="0.25"/>
  <cols>
    <col min="1" max="1" width="2.125" style="3" customWidth="1"/>
    <col min="2" max="3" width="12.625" style="3" customWidth="1"/>
    <col min="4" max="4" width="4.75" style="3" bestFit="1" customWidth="1"/>
    <col min="5" max="5" width="18.625" style="3" customWidth="1"/>
    <col min="6" max="6" width="7.625" style="2" customWidth="1"/>
    <col min="7" max="7" width="17.625" style="3" customWidth="1"/>
    <col min="8" max="8" width="2.125" style="3" customWidth="1"/>
    <col min="9" max="16384" width="9" style="3"/>
  </cols>
  <sheetData>
    <row r="1" spans="2:7" x14ac:dyDescent="0.25">
      <c r="B1" s="1" t="s">
        <v>47</v>
      </c>
      <c r="C1" s="1"/>
      <c r="D1" s="1"/>
      <c r="E1" s="1"/>
    </row>
    <row r="3" spans="2:7" ht="15" thickBot="1" x14ac:dyDescent="0.3">
      <c r="B3" s="1" t="s">
        <v>40</v>
      </c>
      <c r="C3" s="1"/>
      <c r="D3" s="1"/>
      <c r="E3" s="1"/>
      <c r="G3" s="4" t="s">
        <v>17</v>
      </c>
    </row>
    <row r="4" spans="2:7" ht="15" thickBot="1" x14ac:dyDescent="0.3">
      <c r="B4" s="5"/>
      <c r="C4" s="6" t="s">
        <v>6</v>
      </c>
      <c r="D4" s="6" t="s">
        <v>7</v>
      </c>
      <c r="E4" s="6" t="s">
        <v>20</v>
      </c>
      <c r="F4" s="7" t="s">
        <v>1</v>
      </c>
      <c r="G4" s="8" t="s">
        <v>0</v>
      </c>
    </row>
    <row r="5" spans="2:7" ht="15" customHeight="1" x14ac:dyDescent="0.25">
      <c r="B5" s="85" t="s">
        <v>10</v>
      </c>
      <c r="C5" s="88" t="s">
        <v>11</v>
      </c>
      <c r="D5" s="91" t="s">
        <v>19</v>
      </c>
      <c r="E5" s="13" t="s">
        <v>23</v>
      </c>
      <c r="F5" s="14">
        <f>1000*12</f>
        <v>12000</v>
      </c>
      <c r="G5" s="15"/>
    </row>
    <row r="6" spans="2:7" ht="15" customHeight="1" x14ac:dyDescent="0.25">
      <c r="B6" s="86"/>
      <c r="C6" s="89"/>
      <c r="D6" s="92"/>
      <c r="E6" s="16" t="s">
        <v>25</v>
      </c>
      <c r="F6" s="17">
        <v>0</v>
      </c>
      <c r="G6" s="18"/>
    </row>
    <row r="7" spans="2:7" x14ac:dyDescent="0.25">
      <c r="B7" s="86"/>
      <c r="C7" s="89"/>
      <c r="D7" s="92"/>
      <c r="E7" s="19" t="s">
        <v>24</v>
      </c>
      <c r="F7" s="20">
        <f>1000*3</f>
        <v>3000</v>
      </c>
      <c r="G7" s="21"/>
    </row>
    <row r="8" spans="2:7" x14ac:dyDescent="0.25">
      <c r="B8" s="86"/>
      <c r="C8" s="89"/>
      <c r="D8" s="93"/>
      <c r="E8" s="22" t="s">
        <v>27</v>
      </c>
      <c r="F8" s="23">
        <f>SUM(F5:F7)</f>
        <v>15000</v>
      </c>
      <c r="G8" s="18"/>
    </row>
    <row r="9" spans="2:7" ht="28.5" x14ac:dyDescent="0.25">
      <c r="B9" s="86"/>
      <c r="C9" s="89"/>
      <c r="D9" s="94" t="s">
        <v>26</v>
      </c>
      <c r="E9" s="19" t="s">
        <v>43</v>
      </c>
      <c r="F9" s="20">
        <f>100*0.5*12</f>
        <v>600</v>
      </c>
      <c r="G9" s="21" t="s">
        <v>44</v>
      </c>
    </row>
    <row r="10" spans="2:7" x14ac:dyDescent="0.25">
      <c r="B10" s="86"/>
      <c r="C10" s="89"/>
      <c r="D10" s="92"/>
      <c r="E10" s="19" t="s">
        <v>29</v>
      </c>
      <c r="F10" s="20">
        <f>4000*2+1000*2</f>
        <v>10000</v>
      </c>
      <c r="G10" s="21" t="s">
        <v>41</v>
      </c>
    </row>
    <row r="11" spans="2:7" x14ac:dyDescent="0.25">
      <c r="B11" s="86"/>
      <c r="C11" s="89"/>
      <c r="D11" s="92"/>
      <c r="E11" s="19" t="s">
        <v>30</v>
      </c>
      <c r="F11" s="20">
        <v>500</v>
      </c>
      <c r="G11" s="21" t="s">
        <v>31</v>
      </c>
    </row>
    <row r="12" spans="2:7" x14ac:dyDescent="0.25">
      <c r="B12" s="86"/>
      <c r="C12" s="89"/>
      <c r="D12" s="92"/>
      <c r="E12" s="19" t="s">
        <v>32</v>
      </c>
      <c r="F12" s="20">
        <f>500*3</f>
        <v>1500</v>
      </c>
      <c r="G12" s="21"/>
    </row>
    <row r="13" spans="2:7" x14ac:dyDescent="0.25">
      <c r="B13" s="86"/>
      <c r="C13" s="89"/>
      <c r="D13" s="92"/>
      <c r="E13" s="19" t="s">
        <v>33</v>
      </c>
      <c r="F13" s="20">
        <v>500</v>
      </c>
      <c r="G13" s="21"/>
    </row>
    <row r="14" spans="2:7" x14ac:dyDescent="0.25">
      <c r="B14" s="86"/>
      <c r="C14" s="89"/>
      <c r="D14" s="92"/>
      <c r="E14" s="19" t="s">
        <v>34</v>
      </c>
      <c r="F14" s="20">
        <v>500</v>
      </c>
      <c r="G14" s="21"/>
    </row>
    <row r="15" spans="2:7" ht="15" thickBot="1" x14ac:dyDescent="0.3">
      <c r="B15" s="86"/>
      <c r="C15" s="89"/>
      <c r="D15" s="92"/>
      <c r="E15" s="24" t="s">
        <v>35</v>
      </c>
      <c r="F15" s="25">
        <f>30000*0.014</f>
        <v>420</v>
      </c>
      <c r="G15" s="26"/>
    </row>
    <row r="16" spans="2:7" ht="15.75" thickTop="1" thickBot="1" x14ac:dyDescent="0.3">
      <c r="B16" s="86"/>
      <c r="C16" s="89"/>
      <c r="D16" s="95"/>
      <c r="E16" s="27" t="s">
        <v>38</v>
      </c>
      <c r="F16" s="28">
        <f>SUM(F9:F15)</f>
        <v>14020</v>
      </c>
      <c r="G16" s="29"/>
    </row>
    <row r="17" spans="2:7" ht="15.75" thickTop="1" thickBot="1" x14ac:dyDescent="0.3">
      <c r="B17" s="87"/>
      <c r="C17" s="90"/>
      <c r="D17" s="96" t="s">
        <v>28</v>
      </c>
      <c r="E17" s="97"/>
      <c r="F17" s="23">
        <f>F8-F16</f>
        <v>980</v>
      </c>
      <c r="G17" s="18"/>
    </row>
    <row r="18" spans="2:7" ht="15" customHeight="1" x14ac:dyDescent="0.25">
      <c r="B18" s="70" t="s">
        <v>8</v>
      </c>
      <c r="C18" s="82" t="s">
        <v>45</v>
      </c>
      <c r="D18" s="75" t="s">
        <v>19</v>
      </c>
      <c r="E18" s="30" t="s">
        <v>23</v>
      </c>
      <c r="F18" s="31"/>
      <c r="G18" s="32"/>
    </row>
    <row r="19" spans="2:7" ht="15" customHeight="1" x14ac:dyDescent="0.25">
      <c r="B19" s="71"/>
      <c r="C19" s="83"/>
      <c r="D19" s="76"/>
      <c r="E19" s="33" t="s">
        <v>25</v>
      </c>
      <c r="F19" s="34"/>
      <c r="G19" s="35"/>
    </row>
    <row r="20" spans="2:7" x14ac:dyDescent="0.25">
      <c r="B20" s="71"/>
      <c r="C20" s="83"/>
      <c r="D20" s="76"/>
      <c r="E20" s="36" t="s">
        <v>24</v>
      </c>
      <c r="F20" s="37"/>
      <c r="G20" s="38"/>
    </row>
    <row r="21" spans="2:7" ht="15" thickBot="1" x14ac:dyDescent="0.3">
      <c r="B21" s="71"/>
      <c r="C21" s="83"/>
      <c r="D21" s="76"/>
      <c r="E21" s="39" t="s">
        <v>36</v>
      </c>
      <c r="F21" s="40"/>
      <c r="G21" s="41"/>
    </row>
    <row r="22" spans="2:7" ht="15" thickTop="1" x14ac:dyDescent="0.25">
      <c r="B22" s="71"/>
      <c r="C22" s="83"/>
      <c r="D22" s="77"/>
      <c r="E22" s="42" t="s">
        <v>27</v>
      </c>
      <c r="F22" s="43">
        <f>SUM(F18:F21)</f>
        <v>0</v>
      </c>
      <c r="G22" s="35"/>
    </row>
    <row r="23" spans="2:7" ht="28.5" x14ac:dyDescent="0.25">
      <c r="B23" s="71"/>
      <c r="C23" s="83"/>
      <c r="D23" s="78" t="s">
        <v>26</v>
      </c>
      <c r="E23" s="36" t="s">
        <v>43</v>
      </c>
      <c r="F23" s="37"/>
      <c r="G23" s="38" t="s">
        <v>44</v>
      </c>
    </row>
    <row r="24" spans="2:7" x14ac:dyDescent="0.25">
      <c r="B24" s="71"/>
      <c r="C24" s="83"/>
      <c r="D24" s="76"/>
      <c r="E24" s="36" t="s">
        <v>29</v>
      </c>
      <c r="F24" s="37"/>
      <c r="G24" s="38"/>
    </row>
    <row r="25" spans="2:7" x14ac:dyDescent="0.25">
      <c r="B25" s="71"/>
      <c r="C25" s="83"/>
      <c r="D25" s="76"/>
      <c r="E25" s="36" t="s">
        <v>30</v>
      </c>
      <c r="F25" s="37"/>
      <c r="G25" s="38" t="s">
        <v>31</v>
      </c>
    </row>
    <row r="26" spans="2:7" x14ac:dyDescent="0.25">
      <c r="B26" s="71"/>
      <c r="C26" s="83"/>
      <c r="D26" s="76"/>
      <c r="E26" s="36" t="s">
        <v>32</v>
      </c>
      <c r="F26" s="37"/>
      <c r="G26" s="38"/>
    </row>
    <row r="27" spans="2:7" x14ac:dyDescent="0.25">
      <c r="B27" s="71"/>
      <c r="C27" s="83"/>
      <c r="D27" s="76"/>
      <c r="E27" s="36" t="s">
        <v>33</v>
      </c>
      <c r="F27" s="37"/>
      <c r="G27" s="38"/>
    </row>
    <row r="28" spans="2:7" x14ac:dyDescent="0.25">
      <c r="B28" s="71"/>
      <c r="C28" s="83"/>
      <c r="D28" s="76"/>
      <c r="E28" s="36" t="s">
        <v>34</v>
      </c>
      <c r="F28" s="37"/>
      <c r="G28" s="38"/>
    </row>
    <row r="29" spans="2:7" x14ac:dyDescent="0.25">
      <c r="B29" s="71"/>
      <c r="C29" s="83"/>
      <c r="D29" s="76"/>
      <c r="E29" s="44" t="s">
        <v>35</v>
      </c>
      <c r="F29" s="45"/>
      <c r="G29" s="46"/>
    </row>
    <row r="30" spans="2:7" ht="15" thickBot="1" x14ac:dyDescent="0.3">
      <c r="B30" s="71"/>
      <c r="C30" s="83"/>
      <c r="D30" s="76"/>
      <c r="E30" s="39" t="s">
        <v>37</v>
      </c>
      <c r="F30" s="40"/>
      <c r="G30" s="41"/>
    </row>
    <row r="31" spans="2:7" ht="15.75" thickTop="1" thickBot="1" x14ac:dyDescent="0.3">
      <c r="B31" s="71"/>
      <c r="C31" s="83"/>
      <c r="D31" s="79"/>
      <c r="E31" s="47" t="s">
        <v>38</v>
      </c>
      <c r="F31" s="48">
        <f>SUM(F23:F30)</f>
        <v>0</v>
      </c>
      <c r="G31" s="49"/>
    </row>
    <row r="32" spans="2:7" ht="15.75" thickTop="1" thickBot="1" x14ac:dyDescent="0.3">
      <c r="B32" s="72"/>
      <c r="C32" s="84"/>
      <c r="D32" s="80" t="s">
        <v>28</v>
      </c>
      <c r="E32" s="81"/>
      <c r="F32" s="50">
        <f>F22-F31</f>
        <v>0</v>
      </c>
      <c r="G32" s="51"/>
    </row>
    <row r="33" spans="2:7" ht="15" customHeight="1" x14ac:dyDescent="0.25">
      <c r="B33" s="70" t="s">
        <v>8</v>
      </c>
      <c r="C33" s="83" t="s">
        <v>45</v>
      </c>
      <c r="D33" s="76" t="s">
        <v>19</v>
      </c>
      <c r="E33" s="33" t="s">
        <v>23</v>
      </c>
      <c r="F33" s="34"/>
      <c r="G33" s="35"/>
    </row>
    <row r="34" spans="2:7" ht="15" customHeight="1" x14ac:dyDescent="0.25">
      <c r="B34" s="71"/>
      <c r="C34" s="83"/>
      <c r="D34" s="76"/>
      <c r="E34" s="33" t="s">
        <v>25</v>
      </c>
      <c r="F34" s="34"/>
      <c r="G34" s="35"/>
    </row>
    <row r="35" spans="2:7" x14ac:dyDescent="0.25">
      <c r="B35" s="71"/>
      <c r="C35" s="83"/>
      <c r="D35" s="76"/>
      <c r="E35" s="36" t="s">
        <v>24</v>
      </c>
      <c r="F35" s="37"/>
      <c r="G35" s="38"/>
    </row>
    <row r="36" spans="2:7" ht="15" thickBot="1" x14ac:dyDescent="0.3">
      <c r="B36" s="71"/>
      <c r="C36" s="83"/>
      <c r="D36" s="76"/>
      <c r="E36" s="39" t="s">
        <v>36</v>
      </c>
      <c r="F36" s="40"/>
      <c r="G36" s="41"/>
    </row>
    <row r="37" spans="2:7" ht="15" thickTop="1" x14ac:dyDescent="0.25">
      <c r="B37" s="71"/>
      <c r="C37" s="83"/>
      <c r="D37" s="77"/>
      <c r="E37" s="42" t="s">
        <v>27</v>
      </c>
      <c r="F37" s="43">
        <f>SUM(F33:F36)</f>
        <v>0</v>
      </c>
      <c r="G37" s="35"/>
    </row>
    <row r="38" spans="2:7" ht="28.5" x14ac:dyDescent="0.25">
      <c r="B38" s="71"/>
      <c r="C38" s="83"/>
      <c r="D38" s="78" t="s">
        <v>26</v>
      </c>
      <c r="E38" s="36" t="s">
        <v>43</v>
      </c>
      <c r="F38" s="37"/>
      <c r="G38" s="38" t="s">
        <v>44</v>
      </c>
    </row>
    <row r="39" spans="2:7" x14ac:dyDescent="0.25">
      <c r="B39" s="71"/>
      <c r="C39" s="83"/>
      <c r="D39" s="76"/>
      <c r="E39" s="36" t="s">
        <v>29</v>
      </c>
      <c r="F39" s="37"/>
      <c r="G39" s="38"/>
    </row>
    <row r="40" spans="2:7" x14ac:dyDescent="0.25">
      <c r="B40" s="71"/>
      <c r="C40" s="83"/>
      <c r="D40" s="76"/>
      <c r="E40" s="36" t="s">
        <v>30</v>
      </c>
      <c r="F40" s="37"/>
      <c r="G40" s="38" t="s">
        <v>31</v>
      </c>
    </row>
    <row r="41" spans="2:7" x14ac:dyDescent="0.25">
      <c r="B41" s="71"/>
      <c r="C41" s="83"/>
      <c r="D41" s="76"/>
      <c r="E41" s="36" t="s">
        <v>32</v>
      </c>
      <c r="F41" s="37"/>
      <c r="G41" s="38"/>
    </row>
    <row r="42" spans="2:7" x14ac:dyDescent="0.25">
      <c r="B42" s="71"/>
      <c r="C42" s="83"/>
      <c r="D42" s="76"/>
      <c r="E42" s="36" t="s">
        <v>33</v>
      </c>
      <c r="F42" s="37"/>
      <c r="G42" s="38"/>
    </row>
    <row r="43" spans="2:7" x14ac:dyDescent="0.25">
      <c r="B43" s="71"/>
      <c r="C43" s="83"/>
      <c r="D43" s="76"/>
      <c r="E43" s="36" t="s">
        <v>34</v>
      </c>
      <c r="F43" s="37"/>
      <c r="G43" s="38"/>
    </row>
    <row r="44" spans="2:7" x14ac:dyDescent="0.25">
      <c r="B44" s="71"/>
      <c r="C44" s="83"/>
      <c r="D44" s="76"/>
      <c r="E44" s="44" t="s">
        <v>35</v>
      </c>
      <c r="F44" s="45"/>
      <c r="G44" s="46"/>
    </row>
    <row r="45" spans="2:7" ht="15" thickBot="1" x14ac:dyDescent="0.3">
      <c r="B45" s="71"/>
      <c r="C45" s="83"/>
      <c r="D45" s="76"/>
      <c r="E45" s="39" t="s">
        <v>37</v>
      </c>
      <c r="F45" s="40"/>
      <c r="G45" s="41"/>
    </row>
    <row r="46" spans="2:7" ht="15.75" thickTop="1" thickBot="1" x14ac:dyDescent="0.3">
      <c r="B46" s="71"/>
      <c r="C46" s="83"/>
      <c r="D46" s="79"/>
      <c r="E46" s="47" t="s">
        <v>38</v>
      </c>
      <c r="F46" s="48">
        <f>SUM(F38:F45)</f>
        <v>0</v>
      </c>
      <c r="G46" s="49"/>
    </row>
    <row r="47" spans="2:7" ht="15.75" thickTop="1" thickBot="1" x14ac:dyDescent="0.3">
      <c r="B47" s="72"/>
      <c r="C47" s="84"/>
      <c r="D47" s="80" t="s">
        <v>28</v>
      </c>
      <c r="E47" s="81"/>
      <c r="F47" s="50">
        <f>F37-F46</f>
        <v>0</v>
      </c>
      <c r="G47" s="51"/>
    </row>
    <row r="48" spans="2:7" ht="15" customHeight="1" x14ac:dyDescent="0.25">
      <c r="B48" s="70" t="s">
        <v>39</v>
      </c>
      <c r="C48" s="82" t="s">
        <v>45</v>
      </c>
      <c r="D48" s="75" t="s">
        <v>19</v>
      </c>
      <c r="E48" s="30" t="s">
        <v>23</v>
      </c>
      <c r="F48" s="31"/>
      <c r="G48" s="32"/>
    </row>
    <row r="49" spans="2:7" ht="15" customHeight="1" x14ac:dyDescent="0.25">
      <c r="B49" s="71"/>
      <c r="C49" s="83"/>
      <c r="D49" s="76"/>
      <c r="E49" s="33" t="s">
        <v>25</v>
      </c>
      <c r="F49" s="34"/>
      <c r="G49" s="35"/>
    </row>
    <row r="50" spans="2:7" x14ac:dyDescent="0.25">
      <c r="B50" s="71"/>
      <c r="C50" s="83"/>
      <c r="D50" s="76"/>
      <c r="E50" s="36" t="s">
        <v>24</v>
      </c>
      <c r="F50" s="37"/>
      <c r="G50" s="38"/>
    </row>
    <row r="51" spans="2:7" ht="15" thickBot="1" x14ac:dyDescent="0.3">
      <c r="B51" s="71"/>
      <c r="C51" s="83"/>
      <c r="D51" s="76"/>
      <c r="E51" s="39" t="s">
        <v>36</v>
      </c>
      <c r="F51" s="40"/>
      <c r="G51" s="41"/>
    </row>
    <row r="52" spans="2:7" ht="15" thickTop="1" x14ac:dyDescent="0.25">
      <c r="B52" s="71"/>
      <c r="C52" s="83"/>
      <c r="D52" s="77"/>
      <c r="E52" s="42" t="s">
        <v>27</v>
      </c>
      <c r="F52" s="43">
        <f>SUM(F48:F51)</f>
        <v>0</v>
      </c>
      <c r="G52" s="35"/>
    </row>
    <row r="53" spans="2:7" ht="28.5" x14ac:dyDescent="0.25">
      <c r="B53" s="71"/>
      <c r="C53" s="83"/>
      <c r="D53" s="78" t="s">
        <v>26</v>
      </c>
      <c r="E53" s="36" t="s">
        <v>43</v>
      </c>
      <c r="F53" s="37"/>
      <c r="G53" s="38" t="s">
        <v>44</v>
      </c>
    </row>
    <row r="54" spans="2:7" x14ac:dyDescent="0.25">
      <c r="B54" s="71"/>
      <c r="C54" s="83"/>
      <c r="D54" s="76"/>
      <c r="E54" s="36" t="s">
        <v>29</v>
      </c>
      <c r="F54" s="37"/>
      <c r="G54" s="38"/>
    </row>
    <row r="55" spans="2:7" x14ac:dyDescent="0.25">
      <c r="B55" s="71"/>
      <c r="C55" s="83"/>
      <c r="D55" s="76"/>
      <c r="E55" s="36" t="s">
        <v>30</v>
      </c>
      <c r="F55" s="37"/>
      <c r="G55" s="38" t="s">
        <v>31</v>
      </c>
    </row>
    <row r="56" spans="2:7" x14ac:dyDescent="0.25">
      <c r="B56" s="71"/>
      <c r="C56" s="83"/>
      <c r="D56" s="76"/>
      <c r="E56" s="36" t="s">
        <v>32</v>
      </c>
      <c r="F56" s="37"/>
      <c r="G56" s="38"/>
    </row>
    <row r="57" spans="2:7" x14ac:dyDescent="0.25">
      <c r="B57" s="71"/>
      <c r="C57" s="83"/>
      <c r="D57" s="76"/>
      <c r="E57" s="36" t="s">
        <v>33</v>
      </c>
      <c r="F57" s="37"/>
      <c r="G57" s="38"/>
    </row>
    <row r="58" spans="2:7" x14ac:dyDescent="0.25">
      <c r="B58" s="71"/>
      <c r="C58" s="83"/>
      <c r="D58" s="76"/>
      <c r="E58" s="36" t="s">
        <v>34</v>
      </c>
      <c r="F58" s="37"/>
      <c r="G58" s="38"/>
    </row>
    <row r="59" spans="2:7" x14ac:dyDescent="0.25">
      <c r="B59" s="71"/>
      <c r="C59" s="83"/>
      <c r="D59" s="76"/>
      <c r="E59" s="44" t="s">
        <v>35</v>
      </c>
      <c r="F59" s="45"/>
      <c r="G59" s="46"/>
    </row>
    <row r="60" spans="2:7" ht="15" thickBot="1" x14ac:dyDescent="0.3">
      <c r="B60" s="71"/>
      <c r="C60" s="83"/>
      <c r="D60" s="76"/>
      <c r="E60" s="39" t="s">
        <v>37</v>
      </c>
      <c r="F60" s="40"/>
      <c r="G60" s="41"/>
    </row>
    <row r="61" spans="2:7" ht="15.75" thickTop="1" thickBot="1" x14ac:dyDescent="0.3">
      <c r="B61" s="71"/>
      <c r="C61" s="83"/>
      <c r="D61" s="79"/>
      <c r="E61" s="47" t="s">
        <v>38</v>
      </c>
      <c r="F61" s="48">
        <f>SUM(F53:F60)</f>
        <v>0</v>
      </c>
      <c r="G61" s="49"/>
    </row>
    <row r="62" spans="2:7" ht="15.75" thickTop="1" thickBot="1" x14ac:dyDescent="0.3">
      <c r="B62" s="72"/>
      <c r="C62" s="84"/>
      <c r="D62" s="80" t="s">
        <v>28</v>
      </c>
      <c r="E62" s="81"/>
      <c r="F62" s="50">
        <f>F52-F61</f>
        <v>0</v>
      </c>
      <c r="G62" s="51"/>
    </row>
    <row r="63" spans="2:7" ht="15" customHeight="1" x14ac:dyDescent="0.25">
      <c r="B63" s="70" t="s">
        <v>39</v>
      </c>
      <c r="C63" s="83" t="s">
        <v>45</v>
      </c>
      <c r="D63" s="76" t="s">
        <v>19</v>
      </c>
      <c r="E63" s="33" t="s">
        <v>23</v>
      </c>
      <c r="F63" s="34"/>
      <c r="G63" s="35"/>
    </row>
    <row r="64" spans="2:7" ht="15" customHeight="1" x14ac:dyDescent="0.25">
      <c r="B64" s="71"/>
      <c r="C64" s="83"/>
      <c r="D64" s="76"/>
      <c r="E64" s="33" t="s">
        <v>25</v>
      </c>
      <c r="F64" s="34"/>
      <c r="G64" s="35"/>
    </row>
    <row r="65" spans="2:7" x14ac:dyDescent="0.25">
      <c r="B65" s="71"/>
      <c r="C65" s="83"/>
      <c r="D65" s="76"/>
      <c r="E65" s="36" t="s">
        <v>24</v>
      </c>
      <c r="F65" s="37"/>
      <c r="G65" s="38"/>
    </row>
    <row r="66" spans="2:7" ht="15" thickBot="1" x14ac:dyDescent="0.3">
      <c r="B66" s="71"/>
      <c r="C66" s="83"/>
      <c r="D66" s="76"/>
      <c r="E66" s="39" t="s">
        <v>36</v>
      </c>
      <c r="F66" s="40"/>
      <c r="G66" s="41"/>
    </row>
    <row r="67" spans="2:7" ht="15" thickTop="1" x14ac:dyDescent="0.25">
      <c r="B67" s="71"/>
      <c r="C67" s="83"/>
      <c r="D67" s="77"/>
      <c r="E67" s="42" t="s">
        <v>27</v>
      </c>
      <c r="F67" s="43">
        <f>SUM(F63:F66)</f>
        <v>0</v>
      </c>
      <c r="G67" s="35"/>
    </row>
    <row r="68" spans="2:7" ht="28.5" x14ac:dyDescent="0.25">
      <c r="B68" s="71"/>
      <c r="C68" s="83"/>
      <c r="D68" s="78" t="s">
        <v>26</v>
      </c>
      <c r="E68" s="36" t="s">
        <v>43</v>
      </c>
      <c r="F68" s="37"/>
      <c r="G68" s="38" t="s">
        <v>44</v>
      </c>
    </row>
    <row r="69" spans="2:7" x14ac:dyDescent="0.25">
      <c r="B69" s="71"/>
      <c r="C69" s="83"/>
      <c r="D69" s="76"/>
      <c r="E69" s="36" t="s">
        <v>29</v>
      </c>
      <c r="F69" s="37"/>
      <c r="G69" s="38"/>
    </row>
    <row r="70" spans="2:7" x14ac:dyDescent="0.25">
      <c r="B70" s="71"/>
      <c r="C70" s="83"/>
      <c r="D70" s="76"/>
      <c r="E70" s="36" t="s">
        <v>30</v>
      </c>
      <c r="F70" s="37"/>
      <c r="G70" s="38" t="s">
        <v>31</v>
      </c>
    </row>
    <row r="71" spans="2:7" x14ac:dyDescent="0.25">
      <c r="B71" s="71"/>
      <c r="C71" s="83"/>
      <c r="D71" s="76"/>
      <c r="E71" s="36" t="s">
        <v>32</v>
      </c>
      <c r="F71" s="37"/>
      <c r="G71" s="38"/>
    </row>
    <row r="72" spans="2:7" x14ac:dyDescent="0.25">
      <c r="B72" s="71"/>
      <c r="C72" s="83"/>
      <c r="D72" s="76"/>
      <c r="E72" s="36" t="s">
        <v>33</v>
      </c>
      <c r="F72" s="37"/>
      <c r="G72" s="38"/>
    </row>
    <row r="73" spans="2:7" x14ac:dyDescent="0.25">
      <c r="B73" s="71"/>
      <c r="C73" s="83"/>
      <c r="D73" s="76"/>
      <c r="E73" s="36" t="s">
        <v>34</v>
      </c>
      <c r="F73" s="37"/>
      <c r="G73" s="38"/>
    </row>
    <row r="74" spans="2:7" x14ac:dyDescent="0.25">
      <c r="B74" s="71"/>
      <c r="C74" s="83"/>
      <c r="D74" s="76"/>
      <c r="E74" s="44" t="s">
        <v>35</v>
      </c>
      <c r="F74" s="45"/>
      <c r="G74" s="46"/>
    </row>
    <row r="75" spans="2:7" ht="15" thickBot="1" x14ac:dyDescent="0.3">
      <c r="B75" s="71"/>
      <c r="C75" s="83"/>
      <c r="D75" s="76"/>
      <c r="E75" s="39" t="s">
        <v>37</v>
      </c>
      <c r="F75" s="40"/>
      <c r="G75" s="41"/>
    </row>
    <row r="76" spans="2:7" ht="15.75" thickTop="1" thickBot="1" x14ac:dyDescent="0.3">
      <c r="B76" s="71"/>
      <c r="C76" s="83"/>
      <c r="D76" s="79"/>
      <c r="E76" s="47" t="s">
        <v>38</v>
      </c>
      <c r="F76" s="48">
        <f>SUM(F68:F75)</f>
        <v>0</v>
      </c>
      <c r="G76" s="49"/>
    </row>
    <row r="77" spans="2:7" ht="15.75" thickTop="1" thickBot="1" x14ac:dyDescent="0.3">
      <c r="B77" s="72"/>
      <c r="C77" s="84"/>
      <c r="D77" s="80" t="s">
        <v>28</v>
      </c>
      <c r="E77" s="81"/>
      <c r="F77" s="50">
        <f>F67-F76</f>
        <v>0</v>
      </c>
      <c r="G77" s="51"/>
    </row>
    <row r="79" spans="2:7" x14ac:dyDescent="0.25">
      <c r="B79" s="3" t="s">
        <v>3</v>
      </c>
    </row>
    <row r="80" spans="2:7" x14ac:dyDescent="0.25">
      <c r="B80" s="53" t="s">
        <v>46</v>
      </c>
    </row>
    <row r="81" spans="2:6" x14ac:dyDescent="0.25">
      <c r="B81" s="3" t="s">
        <v>42</v>
      </c>
      <c r="F81" s="3"/>
    </row>
    <row r="82" spans="2:6" x14ac:dyDescent="0.25">
      <c r="B82" s="53" t="s">
        <v>21</v>
      </c>
      <c r="C82" s="53"/>
      <c r="D82" s="53"/>
      <c r="E82" s="53"/>
      <c r="F82" s="54"/>
    </row>
    <row r="83" spans="2:6" x14ac:dyDescent="0.25">
      <c r="C83" s="53"/>
      <c r="D83" s="53"/>
      <c r="E83" s="53"/>
      <c r="F83" s="54"/>
    </row>
    <row r="84" spans="2:6" x14ac:dyDescent="0.25">
      <c r="F84" s="54"/>
    </row>
  </sheetData>
  <mergeCells count="25">
    <mergeCell ref="B63:B77"/>
    <mergeCell ref="C63:C77"/>
    <mergeCell ref="D63:D67"/>
    <mergeCell ref="D68:D76"/>
    <mergeCell ref="D77:E77"/>
    <mergeCell ref="B5:B17"/>
    <mergeCell ref="C5:C17"/>
    <mergeCell ref="D5:D8"/>
    <mergeCell ref="D9:D16"/>
    <mergeCell ref="D17:E17"/>
    <mergeCell ref="D33:D37"/>
    <mergeCell ref="D38:D46"/>
    <mergeCell ref="D47:E47"/>
    <mergeCell ref="B48:B62"/>
    <mergeCell ref="C48:C62"/>
    <mergeCell ref="D48:D52"/>
    <mergeCell ref="D53:D61"/>
    <mergeCell ref="D62:E62"/>
    <mergeCell ref="B33:B47"/>
    <mergeCell ref="C33:C47"/>
    <mergeCell ref="B18:B32"/>
    <mergeCell ref="D18:D22"/>
    <mergeCell ref="D23:D31"/>
    <mergeCell ref="D32:E32"/>
    <mergeCell ref="C18:C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9-1_投資計画</vt:lpstr>
      <vt:lpstr>9-2_事業収支計画</vt:lpstr>
      <vt:lpstr>'9-1_投資計画'!Print_Area</vt:lpstr>
      <vt:lpstr>'9-2_事業収支計画'!Print_Area</vt:lpstr>
      <vt:lpstr>'9-2_事業収支計画'!Print_Titles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</dc:creator>
  <cp:lastModifiedBy>田中 麻琴</cp:lastModifiedBy>
  <cp:lastPrinted>2023-07-14T04:54:04Z</cp:lastPrinted>
  <dcterms:created xsi:type="dcterms:W3CDTF">2022-07-12T04:47:25Z</dcterms:created>
  <dcterms:modified xsi:type="dcterms:W3CDTF">2023-08-03T07:13:42Z</dcterms:modified>
</cp:coreProperties>
</file>